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0610" windowHeight="10035"/>
  </bookViews>
  <sheets>
    <sheet name="Сводная таблица" sheetId="1" r:id="rId1"/>
  </sheets>
  <externalReferences>
    <externalReference r:id="rId2"/>
  </externalReferences>
  <definedNames>
    <definedName name="_xlnm._FilterDatabase" localSheetId="0" hidden="1">'Сводная таблица'!$A$2:$AG$98</definedName>
  </definedNames>
  <calcPr calcId="145621"/>
</workbook>
</file>

<file path=xl/calcChain.xml><?xml version="1.0" encoding="utf-8"?>
<calcChain xmlns="http://schemas.openxmlformats.org/spreadsheetml/2006/main">
  <c r="C13" i="1"/>
  <c r="E13"/>
  <c r="D13"/>
  <c r="F13"/>
  <c r="G13"/>
  <c r="H13"/>
  <c r="I13"/>
  <c r="J13"/>
  <c r="K13"/>
  <c r="L13"/>
  <c r="N13"/>
  <c r="M13"/>
  <c r="O13"/>
  <c r="Q13"/>
  <c r="P13"/>
  <c r="R13"/>
  <c r="S13"/>
  <c r="T13"/>
  <c r="U13"/>
  <c r="V13"/>
  <c r="W13"/>
  <c r="X13"/>
  <c r="Z13"/>
  <c r="Y13"/>
  <c r="AA13"/>
  <c r="AB13"/>
  <c r="AD13"/>
  <c r="AE13"/>
  <c r="AF13"/>
  <c r="AG13"/>
  <c r="AH13"/>
  <c r="AI13"/>
  <c r="AJ13"/>
  <c r="AL13"/>
  <c r="AK13"/>
  <c r="AM13"/>
  <c r="AO13"/>
  <c r="AN13"/>
  <c r="AP13"/>
  <c r="AQ13"/>
  <c r="AR13"/>
  <c r="AS13"/>
  <c r="AT13"/>
  <c r="AU13"/>
  <c r="AV13"/>
  <c r="AX13"/>
  <c r="AW13"/>
  <c r="AY13"/>
  <c r="BA13"/>
  <c r="AZ13"/>
  <c r="BB13"/>
  <c r="BC13"/>
  <c r="BD13"/>
  <c r="BE13"/>
  <c r="BF13"/>
  <c r="BG13"/>
  <c r="BH13"/>
  <c r="BJ13"/>
  <c r="BI13"/>
  <c r="BK13"/>
  <c r="BM13"/>
  <c r="BL13"/>
  <c r="BN13"/>
  <c r="BO13"/>
  <c r="BP13"/>
  <c r="BQ13"/>
  <c r="BR13"/>
  <c r="BS13"/>
  <c r="BT13"/>
  <c r="BV13"/>
  <c r="BU13"/>
  <c r="BW13"/>
  <c r="BY13"/>
  <c r="BX13"/>
  <c r="BZ13"/>
  <c r="CA13"/>
  <c r="CB13"/>
  <c r="CC13"/>
  <c r="CD13"/>
  <c r="CE13"/>
  <c r="CF13"/>
  <c r="CH13"/>
  <c r="CG13"/>
  <c r="CI13"/>
  <c r="CK13"/>
  <c r="CJ13"/>
  <c r="CL13"/>
  <c r="CM13"/>
  <c r="CN13"/>
  <c r="CO13"/>
  <c r="CP13"/>
  <c r="CQ13"/>
  <c r="C25"/>
  <c r="E25"/>
  <c r="D25"/>
  <c r="F25"/>
  <c r="H25"/>
  <c r="G25"/>
  <c r="I25"/>
  <c r="J25"/>
  <c r="K25"/>
  <c r="L25"/>
  <c r="M25"/>
  <c r="N25"/>
  <c r="O25"/>
  <c r="Q25"/>
  <c r="P25"/>
  <c r="R25"/>
  <c r="T25"/>
  <c r="S25"/>
  <c r="U25"/>
  <c r="V25"/>
  <c r="W25"/>
  <c r="X25"/>
  <c r="Y25"/>
  <c r="Z25"/>
  <c r="AA25"/>
  <c r="AC25"/>
  <c r="AB25"/>
  <c r="AD25"/>
  <c r="AF25"/>
  <c r="AE25"/>
  <c r="AG25"/>
  <c r="AH25"/>
  <c r="AI25"/>
  <c r="AJ25"/>
  <c r="AK25"/>
  <c r="AL25"/>
  <c r="AM25"/>
  <c r="AO25"/>
  <c r="AN25"/>
  <c r="AP25"/>
  <c r="AR25"/>
  <c r="AQ25"/>
  <c r="AS25"/>
  <c r="AT25"/>
  <c r="AU25"/>
  <c r="AV25"/>
  <c r="AW25"/>
  <c r="AX25"/>
  <c r="AY25"/>
  <c r="BA25"/>
  <c r="AZ25"/>
  <c r="BB25"/>
  <c r="BD25"/>
  <c r="BC25"/>
  <c r="BE25"/>
  <c r="BF25"/>
  <c r="BG25"/>
  <c r="BH25"/>
  <c r="BI25"/>
  <c r="BJ25"/>
  <c r="BK25"/>
  <c r="BM25"/>
  <c r="BL25"/>
  <c r="BN25"/>
  <c r="BP25"/>
  <c r="BO25"/>
  <c r="BQ25"/>
  <c r="BR25"/>
  <c r="BS25"/>
  <c r="BT25"/>
  <c r="BU25"/>
  <c r="BV25"/>
  <c r="BW25"/>
  <c r="BY25"/>
  <c r="BX25"/>
  <c r="BZ25"/>
  <c r="CB25"/>
  <c r="CA25"/>
  <c r="CC25"/>
  <c r="CD25"/>
  <c r="CE25"/>
  <c r="CF25"/>
  <c r="CG25"/>
  <c r="CH25"/>
  <c r="CI25"/>
  <c r="CK25"/>
  <c r="CJ25"/>
  <c r="CL25"/>
  <c r="CN25"/>
  <c r="CM25"/>
  <c r="CO25"/>
  <c r="CP25"/>
  <c r="CQ25"/>
  <c r="C32"/>
  <c r="D32"/>
  <c r="E32"/>
  <c r="F32"/>
  <c r="H32"/>
  <c r="G32"/>
  <c r="I32"/>
  <c r="K32"/>
  <c r="J32"/>
  <c r="L32"/>
  <c r="M32"/>
  <c r="N32"/>
  <c r="O32"/>
  <c r="P32"/>
  <c r="Q32"/>
  <c r="R32"/>
  <c r="T32"/>
  <c r="S32"/>
  <c r="U32"/>
  <c r="W32"/>
  <c r="V32"/>
  <c r="X32"/>
  <c r="Y32"/>
  <c r="Z32"/>
  <c r="AA32"/>
  <c r="AB32"/>
  <c r="AC32"/>
  <c r="AD32"/>
  <c r="AF32"/>
  <c r="AE32"/>
  <c r="AG32"/>
  <c r="AI32"/>
  <c r="AH32"/>
  <c r="AJ32"/>
  <c r="AK32"/>
  <c r="AL32"/>
  <c r="AM32"/>
  <c r="AN32"/>
  <c r="AO32"/>
  <c r="AP32"/>
  <c r="AR32"/>
  <c r="AQ32"/>
  <c r="AS32"/>
  <c r="AU32"/>
  <c r="AT32"/>
  <c r="AV32"/>
  <c r="AW32"/>
  <c r="AX32"/>
  <c r="AY32"/>
  <c r="AZ32"/>
  <c r="BA32"/>
  <c r="BB32"/>
  <c r="BD32"/>
  <c r="BC32"/>
  <c r="BE32"/>
  <c r="BG32"/>
  <c r="BF32"/>
  <c r="BH32"/>
  <c r="BI32"/>
  <c r="BJ32"/>
  <c r="BK32"/>
  <c r="BL32"/>
  <c r="BM32"/>
  <c r="BN32"/>
  <c r="BP32"/>
  <c r="BO32"/>
  <c r="BQ32"/>
  <c r="BS32"/>
  <c r="BR32"/>
  <c r="BT32"/>
  <c r="BU32"/>
  <c r="BV32"/>
  <c r="BW32"/>
  <c r="BX32"/>
  <c r="BY32"/>
  <c r="BZ32"/>
  <c r="CB32"/>
  <c r="CA32"/>
  <c r="CC32"/>
  <c r="CE32"/>
  <c r="CD32"/>
  <c r="CF32"/>
  <c r="CG32"/>
  <c r="CH32"/>
  <c r="CI32"/>
  <c r="CJ32"/>
  <c r="CK32"/>
  <c r="CL32"/>
  <c r="CN32"/>
  <c r="CM32"/>
  <c r="CO32"/>
  <c r="CQ32"/>
  <c r="CP32"/>
  <c r="C38"/>
  <c r="D38"/>
  <c r="E38"/>
  <c r="F38"/>
  <c r="G38"/>
  <c r="H38"/>
  <c r="I38"/>
  <c r="K38"/>
  <c r="J38"/>
  <c r="L38"/>
  <c r="N38"/>
  <c r="M38"/>
  <c r="O38"/>
  <c r="P38"/>
  <c r="Q38"/>
  <c r="R38"/>
  <c r="S38"/>
  <c r="T38"/>
  <c r="U38"/>
  <c r="W38"/>
  <c r="V38"/>
  <c r="X38"/>
  <c r="Z38"/>
  <c r="Y38"/>
  <c r="AA38"/>
  <c r="AB38"/>
  <c r="AC38"/>
  <c r="AD38"/>
  <c r="AE38"/>
  <c r="AF38"/>
  <c r="AG38"/>
  <c r="AI38"/>
  <c r="AH38"/>
  <c r="AJ38"/>
  <c r="AL38"/>
  <c r="AK38"/>
  <c r="AM38"/>
  <c r="AN38"/>
  <c r="AO38"/>
  <c r="AP38"/>
  <c r="AQ38"/>
  <c r="AR38"/>
  <c r="AS38"/>
  <c r="AU38"/>
  <c r="AT38"/>
  <c r="AV38"/>
  <c r="AX38"/>
  <c r="AW38"/>
  <c r="AY38"/>
  <c r="AZ38"/>
  <c r="BA38"/>
  <c r="BB38"/>
  <c r="BC38"/>
  <c r="BD38"/>
  <c r="BE38"/>
  <c r="BG38"/>
  <c r="BF38"/>
  <c r="BH38"/>
  <c r="BJ38"/>
  <c r="BI38"/>
  <c r="BK38"/>
  <c r="BL38"/>
  <c r="BM38"/>
  <c r="BN38"/>
  <c r="BO38"/>
  <c r="BP38"/>
  <c r="BQ38"/>
  <c r="BS38"/>
  <c r="BR38"/>
  <c r="BT38"/>
  <c r="BV38"/>
  <c r="BU38"/>
  <c r="BW38"/>
  <c r="BX38"/>
  <c r="BY38"/>
  <c r="BZ38"/>
  <c r="CA38"/>
  <c r="CB38"/>
  <c r="CC38"/>
  <c r="CE38"/>
  <c r="CD38"/>
  <c r="CF38"/>
  <c r="CH38"/>
  <c r="CG38"/>
  <c r="CI38"/>
  <c r="CJ38"/>
  <c r="CK38"/>
  <c r="CL38"/>
  <c r="CM38"/>
  <c r="CN38"/>
  <c r="CO38"/>
  <c r="CQ38"/>
  <c r="CP38"/>
  <c r="C47"/>
  <c r="E47"/>
  <c r="D47"/>
  <c r="F47"/>
  <c r="G47"/>
  <c r="H47"/>
  <c r="I47"/>
  <c r="J47"/>
  <c r="K47"/>
  <c r="L47"/>
  <c r="N47"/>
  <c r="M47"/>
  <c r="O47"/>
  <c r="Q47"/>
  <c r="P47"/>
  <c r="R47"/>
  <c r="S47"/>
  <c r="T47"/>
  <c r="U47"/>
  <c r="V47"/>
  <c r="W47"/>
  <c r="X47"/>
  <c r="Z47"/>
  <c r="Y47"/>
  <c r="AA47"/>
  <c r="AC47"/>
  <c r="AB47"/>
  <c r="AD47"/>
  <c r="AE47"/>
  <c r="AF47"/>
  <c r="AG47"/>
  <c r="AH47"/>
  <c r="AI47"/>
  <c r="AJ47"/>
  <c r="AL47"/>
  <c r="AK47"/>
  <c r="AM47"/>
  <c r="AO47"/>
  <c r="AN47"/>
  <c r="AP47"/>
  <c r="AQ47"/>
  <c r="AR47"/>
  <c r="AS47"/>
  <c r="AT47"/>
  <c r="AU47"/>
  <c r="AV47"/>
  <c r="AX47"/>
  <c r="AW47"/>
  <c r="AY47"/>
  <c r="BA47"/>
  <c r="AZ47"/>
  <c r="BB47"/>
  <c r="BC47"/>
  <c r="BD47"/>
  <c r="BE47"/>
  <c r="BF47"/>
  <c r="BG47"/>
  <c r="BH47"/>
  <c r="BJ47"/>
  <c r="BI47"/>
  <c r="BK47"/>
  <c r="BM47"/>
  <c r="BL47"/>
  <c r="BN47"/>
  <c r="BO47"/>
  <c r="BP47"/>
  <c r="BQ47"/>
  <c r="BR47"/>
  <c r="BS47"/>
  <c r="BT47"/>
  <c r="BV47"/>
  <c r="BU47"/>
  <c r="BW47"/>
  <c r="BY47"/>
  <c r="BX47"/>
  <c r="BZ47"/>
  <c r="CA47"/>
  <c r="CB47"/>
  <c r="CC47"/>
  <c r="CD47"/>
  <c r="CE47"/>
  <c r="CF47"/>
  <c r="CH47"/>
  <c r="CG47"/>
  <c r="CI47"/>
  <c r="CK47"/>
  <c r="CJ47"/>
  <c r="CL47"/>
  <c r="CM47"/>
  <c r="CN47"/>
  <c r="CO47"/>
  <c r="CP47"/>
  <c r="CQ47"/>
  <c r="C59"/>
  <c r="E59"/>
  <c r="D59"/>
  <c r="F59"/>
  <c r="H59"/>
  <c r="G59"/>
  <c r="I59"/>
  <c r="J59"/>
  <c r="K59"/>
  <c r="L59"/>
  <c r="M59"/>
  <c r="N59"/>
  <c r="O59"/>
  <c r="Q59"/>
  <c r="P59"/>
  <c r="R59"/>
  <c r="T59"/>
  <c r="S59"/>
  <c r="U59"/>
  <c r="V59"/>
  <c r="W59"/>
  <c r="X59"/>
  <c r="Y59"/>
  <c r="Z59"/>
  <c r="AA59"/>
  <c r="AC59"/>
  <c r="AB59"/>
  <c r="AD59"/>
  <c r="AF59"/>
  <c r="AE59"/>
  <c r="AG59"/>
  <c r="AH59"/>
  <c r="AI59"/>
  <c r="AJ59"/>
  <c r="AK59"/>
  <c r="AL59"/>
  <c r="AM59"/>
  <c r="AO59"/>
  <c r="AN59"/>
  <c r="AP59"/>
  <c r="AR59"/>
  <c r="AQ59"/>
  <c r="AS59"/>
  <c r="AT59"/>
  <c r="AU59"/>
  <c r="AV59"/>
  <c r="AW59"/>
  <c r="AX59"/>
  <c r="AY59"/>
  <c r="BA59"/>
  <c r="AZ59"/>
  <c r="BB59"/>
  <c r="BD59"/>
  <c r="BC59"/>
  <c r="BE59"/>
  <c r="BF59"/>
  <c r="BG59"/>
  <c r="BH59"/>
  <c r="BI59"/>
  <c r="BJ59"/>
  <c r="BK59"/>
  <c r="BM59"/>
  <c r="BL59"/>
  <c r="BN59"/>
  <c r="BP59"/>
  <c r="BO59"/>
  <c r="BQ59"/>
  <c r="BR59"/>
  <c r="BS59"/>
  <c r="BT59"/>
  <c r="BU59"/>
  <c r="BV59"/>
  <c r="BW59"/>
  <c r="BY59"/>
  <c r="BX59"/>
  <c r="BZ59"/>
  <c r="CB59"/>
  <c r="CA59"/>
  <c r="CC59"/>
  <c r="CD59"/>
  <c r="CE59"/>
  <c r="CF59"/>
  <c r="CG59"/>
  <c r="CH59"/>
  <c r="CI59"/>
  <c r="CK59"/>
  <c r="CJ59"/>
  <c r="CL59"/>
  <c r="CN59"/>
  <c r="CM59"/>
  <c r="CO59"/>
  <c r="CP59"/>
  <c r="CQ59"/>
  <c r="C65"/>
  <c r="D65"/>
  <c r="E65"/>
  <c r="F65"/>
  <c r="H65"/>
  <c r="G65"/>
  <c r="I65"/>
  <c r="K65"/>
  <c r="J65"/>
  <c r="L65"/>
  <c r="M65"/>
  <c r="N65"/>
  <c r="O65"/>
  <c r="P65"/>
  <c r="Q65"/>
  <c r="R65"/>
  <c r="T65"/>
  <c r="S65"/>
  <c r="U65"/>
  <c r="W65"/>
  <c r="V65"/>
  <c r="X65"/>
  <c r="Y65"/>
  <c r="Z65"/>
  <c r="AA65"/>
  <c r="AB65"/>
  <c r="AC65"/>
  <c r="AD65"/>
  <c r="AF65"/>
  <c r="AE65"/>
  <c r="AG65"/>
  <c r="AI65"/>
  <c r="AH65"/>
  <c r="AJ65"/>
  <c r="AK65"/>
  <c r="AL65"/>
  <c r="AM65"/>
  <c r="AN65"/>
  <c r="AO65"/>
  <c r="AP65"/>
  <c r="AR65"/>
  <c r="AQ65"/>
  <c r="AS65"/>
  <c r="AU65"/>
  <c r="AT65"/>
  <c r="AV65"/>
  <c r="AW65"/>
  <c r="AX65"/>
  <c r="AY65"/>
  <c r="AZ65"/>
  <c r="BA65"/>
  <c r="BB65"/>
  <c r="BC65"/>
  <c r="BD65"/>
  <c r="BF65"/>
  <c r="BG65"/>
  <c r="BH65"/>
  <c r="BI65"/>
  <c r="BJ65"/>
  <c r="BK65"/>
  <c r="BL65"/>
  <c r="BM65"/>
  <c r="BN65"/>
  <c r="BO65"/>
  <c r="BQ65"/>
  <c r="BS65"/>
  <c r="BR65"/>
  <c r="BT65"/>
  <c r="BU65"/>
  <c r="BV65"/>
  <c r="BW65"/>
  <c r="BX65"/>
  <c r="BY65"/>
  <c r="BZ65"/>
  <c r="CB65"/>
  <c r="CA65"/>
  <c r="CC65"/>
  <c r="CD65"/>
  <c r="CE65"/>
  <c r="CF65"/>
  <c r="CG65"/>
  <c r="CH65"/>
  <c r="CH105"/>
  <c r="CI65"/>
  <c r="CK65"/>
  <c r="CJ65"/>
  <c r="CL65"/>
  <c r="CM65"/>
  <c r="CO65"/>
  <c r="CP65"/>
  <c r="CQ65"/>
  <c r="C74"/>
  <c r="D74"/>
  <c r="E74"/>
  <c r="F74"/>
  <c r="H74"/>
  <c r="G74"/>
  <c r="I74"/>
  <c r="K74"/>
  <c r="J74"/>
  <c r="L74"/>
  <c r="N74"/>
  <c r="M74"/>
  <c r="O74"/>
  <c r="P74"/>
  <c r="Q74"/>
  <c r="R74"/>
  <c r="S74"/>
  <c r="T74"/>
  <c r="U74"/>
  <c r="V74"/>
  <c r="X74"/>
  <c r="Z74"/>
  <c r="Y74"/>
  <c r="AA74"/>
  <c r="AB74"/>
  <c r="AC74"/>
  <c r="AD74"/>
  <c r="AE74"/>
  <c r="AF74"/>
  <c r="AG74"/>
  <c r="AI74"/>
  <c r="AH74"/>
  <c r="AJ74"/>
  <c r="AK74"/>
  <c r="AL74"/>
  <c r="AM74"/>
  <c r="AN74"/>
  <c r="AO74"/>
  <c r="AO105"/>
  <c r="AP74"/>
  <c r="AR74"/>
  <c r="AQ74"/>
  <c r="AS74"/>
  <c r="AT74"/>
  <c r="AV74"/>
  <c r="AW74"/>
  <c r="AX74"/>
  <c r="AY74"/>
  <c r="AZ74"/>
  <c r="BA74"/>
  <c r="BB74"/>
  <c r="BD74"/>
  <c r="BC74"/>
  <c r="BE74"/>
  <c r="BG74"/>
  <c r="BF74"/>
  <c r="BH74"/>
  <c r="BJ74"/>
  <c r="BI74"/>
  <c r="BK74"/>
  <c r="BL74"/>
  <c r="BM74"/>
  <c r="BM105"/>
  <c r="BN74"/>
  <c r="BO74"/>
  <c r="BP74"/>
  <c r="BQ74"/>
  <c r="BR74"/>
  <c r="BT74"/>
  <c r="BV74"/>
  <c r="BU74"/>
  <c r="BW74"/>
  <c r="BX74"/>
  <c r="BY74"/>
  <c r="BZ74"/>
  <c r="CA74"/>
  <c r="CB74"/>
  <c r="CC74"/>
  <c r="CE74"/>
  <c r="CD74"/>
  <c r="CF74"/>
  <c r="CG74"/>
  <c r="CH74"/>
  <c r="CI74"/>
  <c r="CJ74"/>
  <c r="CK74"/>
  <c r="CL74"/>
  <c r="CN74"/>
  <c r="CM74"/>
  <c r="CO74"/>
  <c r="CP74"/>
  <c r="C82"/>
  <c r="D82"/>
  <c r="E82"/>
  <c r="F82"/>
  <c r="G82"/>
  <c r="H82"/>
  <c r="I82"/>
  <c r="K82"/>
  <c r="J82"/>
  <c r="L82"/>
  <c r="N82"/>
  <c r="M82"/>
  <c r="O82"/>
  <c r="Q82"/>
  <c r="P82"/>
  <c r="R82"/>
  <c r="S82"/>
  <c r="T82"/>
  <c r="U82"/>
  <c r="V82"/>
  <c r="W82"/>
  <c r="X82"/>
  <c r="Y82"/>
  <c r="AA82"/>
  <c r="AC82"/>
  <c r="AB82"/>
  <c r="AD82"/>
  <c r="AE82"/>
  <c r="AF82"/>
  <c r="AG82"/>
  <c r="AH82"/>
  <c r="AI82"/>
  <c r="AJ82"/>
  <c r="AL82"/>
  <c r="AK82"/>
  <c r="AM82"/>
  <c r="AN82"/>
  <c r="AO82"/>
  <c r="AP82"/>
  <c r="AQ82"/>
  <c r="AR82"/>
  <c r="AS82"/>
  <c r="AU82"/>
  <c r="AT82"/>
  <c r="AV82"/>
  <c r="AW82"/>
  <c r="AY82"/>
  <c r="AZ82"/>
  <c r="BA82"/>
  <c r="BB82"/>
  <c r="BC82"/>
  <c r="BD82"/>
  <c r="BE82"/>
  <c r="BG82"/>
  <c r="BF82"/>
  <c r="BH82"/>
  <c r="BJ82"/>
  <c r="BI82"/>
  <c r="BK82"/>
  <c r="BM82"/>
  <c r="BL82"/>
  <c r="BN82"/>
  <c r="BO82"/>
  <c r="BP82"/>
  <c r="BQ82"/>
  <c r="BR82"/>
  <c r="BS82"/>
  <c r="BT82"/>
  <c r="BU82"/>
  <c r="BW82"/>
  <c r="BY82"/>
  <c r="BX82"/>
  <c r="BZ82"/>
  <c r="CA82"/>
  <c r="CB82"/>
  <c r="CC82"/>
  <c r="CD82"/>
  <c r="CE82"/>
  <c r="CF82"/>
  <c r="CH82"/>
  <c r="CG82"/>
  <c r="CI82"/>
  <c r="CJ82"/>
  <c r="CK82"/>
  <c r="CL82"/>
  <c r="CM82"/>
  <c r="CN82"/>
  <c r="CO82"/>
  <c r="CQ82"/>
  <c r="CP82"/>
  <c r="C88"/>
  <c r="D88"/>
  <c r="F88"/>
  <c r="G88"/>
  <c r="H88"/>
  <c r="I88"/>
  <c r="J88"/>
  <c r="K88"/>
  <c r="L88"/>
  <c r="N88"/>
  <c r="M88"/>
  <c r="O88"/>
  <c r="Q88"/>
  <c r="P88"/>
  <c r="R88"/>
  <c r="T88"/>
  <c r="S88"/>
  <c r="U88"/>
  <c r="V88"/>
  <c r="W88"/>
  <c r="X88"/>
  <c r="Y88"/>
  <c r="Z88"/>
  <c r="AA88"/>
  <c r="AB88"/>
  <c r="AD88"/>
  <c r="AF88"/>
  <c r="AE88"/>
  <c r="AG88"/>
  <c r="AH88"/>
  <c r="AI88"/>
  <c r="AI105"/>
  <c r="AJ88"/>
  <c r="AK88"/>
  <c r="AL88"/>
  <c r="AM88"/>
  <c r="AO88"/>
  <c r="AN88"/>
  <c r="AP88"/>
  <c r="AQ88"/>
  <c r="AR88"/>
  <c r="AS88"/>
  <c r="AT88"/>
  <c r="AU88"/>
  <c r="AV88"/>
  <c r="AX88"/>
  <c r="AW88"/>
  <c r="AY88"/>
  <c r="AZ88"/>
  <c r="BB88"/>
  <c r="BC88"/>
  <c r="BD88"/>
  <c r="BE88"/>
  <c r="BF88"/>
  <c r="BG88"/>
  <c r="BH88"/>
  <c r="BJ88"/>
  <c r="BI88"/>
  <c r="BK88"/>
  <c r="BM88"/>
  <c r="BL88"/>
  <c r="BN88"/>
  <c r="BP88"/>
  <c r="BO88"/>
  <c r="BQ88"/>
  <c r="BR88"/>
  <c r="BS88"/>
  <c r="BT88"/>
  <c r="BU88"/>
  <c r="BV88"/>
  <c r="BW88"/>
  <c r="BX88"/>
  <c r="BZ88"/>
  <c r="CB88"/>
  <c r="CA88"/>
  <c r="CC88"/>
  <c r="CD88"/>
  <c r="CE88"/>
  <c r="CF88"/>
  <c r="CG88"/>
  <c r="CH88"/>
  <c r="CI88"/>
  <c r="CK88"/>
  <c r="CJ88"/>
  <c r="CL88"/>
  <c r="CM88"/>
  <c r="CN88"/>
  <c r="CO88"/>
  <c r="CP88"/>
  <c r="CQ88"/>
  <c r="C98"/>
  <c r="E98"/>
  <c r="D98"/>
  <c r="F98"/>
  <c r="G98"/>
  <c r="I98"/>
  <c r="J98"/>
  <c r="K98"/>
  <c r="L98"/>
  <c r="M98"/>
  <c r="N98"/>
  <c r="O98"/>
  <c r="Q98"/>
  <c r="P98"/>
  <c r="R98"/>
  <c r="T98"/>
  <c r="S98"/>
  <c r="U98"/>
  <c r="W98"/>
  <c r="V98"/>
  <c r="X98"/>
  <c r="Y98"/>
  <c r="Z98"/>
  <c r="AA98"/>
  <c r="AB98"/>
  <c r="AC98"/>
  <c r="AD98"/>
  <c r="AE98"/>
  <c r="AG98"/>
  <c r="AI98"/>
  <c r="AH98"/>
  <c r="AJ98"/>
  <c r="AK98"/>
  <c r="AL98"/>
  <c r="AL105"/>
  <c r="AM98"/>
  <c r="AN98"/>
  <c r="AO98"/>
  <c r="AP98"/>
  <c r="AR98"/>
  <c r="AQ98"/>
  <c r="AS98"/>
  <c r="AT98"/>
  <c r="AU98"/>
  <c r="AV98"/>
  <c r="AW98"/>
  <c r="AX98"/>
  <c r="AY98"/>
  <c r="BA98"/>
  <c r="AZ98"/>
  <c r="BB98"/>
  <c r="BC98"/>
  <c r="BE98"/>
  <c r="BF98"/>
  <c r="BG98"/>
  <c r="BH98"/>
  <c r="BI98"/>
  <c r="BJ98"/>
  <c r="BK98"/>
  <c r="BM98"/>
  <c r="BL98"/>
  <c r="BN98"/>
  <c r="BP98"/>
  <c r="BO98"/>
  <c r="BQ98"/>
  <c r="BS98"/>
  <c r="BR98"/>
  <c r="BT98"/>
  <c r="BU98"/>
  <c r="BV98"/>
  <c r="BW98"/>
  <c r="BX98"/>
  <c r="BY98"/>
  <c r="BZ98"/>
  <c r="CA98"/>
  <c r="CC98"/>
  <c r="CE98"/>
  <c r="CD98"/>
  <c r="CF98"/>
  <c r="CG98"/>
  <c r="CH98"/>
  <c r="CI98"/>
  <c r="CJ98"/>
  <c r="CK98"/>
  <c r="CL98"/>
  <c r="CN98"/>
  <c r="CM98"/>
  <c r="CO98"/>
  <c r="CP98"/>
  <c r="CQ98"/>
  <c r="D100"/>
  <c r="E100"/>
  <c r="G100"/>
  <c r="H100"/>
  <c r="J100"/>
  <c r="K100"/>
  <c r="M100"/>
  <c r="N100"/>
  <c r="P100"/>
  <c r="Q100"/>
  <c r="S100"/>
  <c r="T100"/>
  <c r="V100"/>
  <c r="W100"/>
  <c r="Y100"/>
  <c r="Z100"/>
  <c r="AB100"/>
  <c r="AC100"/>
  <c r="AE100"/>
  <c r="AF100"/>
  <c r="AH100"/>
  <c r="AI100"/>
  <c r="AK100"/>
  <c r="AL100"/>
  <c r="AN100"/>
  <c r="AO100"/>
  <c r="AQ100"/>
  <c r="AR100"/>
  <c r="AT100"/>
  <c r="AU100"/>
  <c r="AW100"/>
  <c r="AX100"/>
  <c r="AZ100"/>
  <c r="BA100"/>
  <c r="BC100"/>
  <c r="BD100"/>
  <c r="BF100"/>
  <c r="BG100"/>
  <c r="BI100"/>
  <c r="BJ100"/>
  <c r="BL100"/>
  <c r="BM100"/>
  <c r="BO100"/>
  <c r="BP100"/>
  <c r="BR100"/>
  <c r="BS100"/>
  <c r="BU100"/>
  <c r="BV100"/>
  <c r="BX100"/>
  <c r="BY100"/>
  <c r="CA100"/>
  <c r="CB100"/>
  <c r="CD100"/>
  <c r="CE100"/>
  <c r="CG100"/>
  <c r="CH100"/>
  <c r="CJ100"/>
  <c r="CK100"/>
  <c r="CM100"/>
  <c r="CN100"/>
  <c r="CP100"/>
  <c r="CQ100"/>
  <c r="D101"/>
  <c r="E101"/>
  <c r="G101"/>
  <c r="H101"/>
  <c r="J101"/>
  <c r="K101"/>
  <c r="M101"/>
  <c r="N101"/>
  <c r="P101"/>
  <c r="Q101"/>
  <c r="S101"/>
  <c r="T101"/>
  <c r="V101"/>
  <c r="W101"/>
  <c r="Y101"/>
  <c r="Z101"/>
  <c r="AB101"/>
  <c r="AC101"/>
  <c r="AE101"/>
  <c r="AF101"/>
  <c r="AH101"/>
  <c r="AI101"/>
  <c r="AK101"/>
  <c r="AL101"/>
  <c r="AN101"/>
  <c r="AO101"/>
  <c r="AQ101"/>
  <c r="AR101"/>
  <c r="AT101"/>
  <c r="AU101"/>
  <c r="AW101"/>
  <c r="AX101"/>
  <c r="AZ101"/>
  <c r="BA101"/>
  <c r="BC101"/>
  <c r="BD101"/>
  <c r="BF101"/>
  <c r="BG101"/>
  <c r="BI101"/>
  <c r="BJ101"/>
  <c r="BL101"/>
  <c r="BM101"/>
  <c r="BO101"/>
  <c r="BP101"/>
  <c r="BR101"/>
  <c r="BS101"/>
  <c r="BU101"/>
  <c r="BV101"/>
  <c r="BX101"/>
  <c r="BY101"/>
  <c r="CA101"/>
  <c r="CB101"/>
  <c r="CD101"/>
  <c r="CE101"/>
  <c r="CG101"/>
  <c r="CH101"/>
  <c r="CJ101"/>
  <c r="CK101"/>
  <c r="CM101"/>
  <c r="CN101"/>
  <c r="CP101"/>
  <c r="CQ101"/>
  <c r="D102"/>
  <c r="E102"/>
  <c r="G102"/>
  <c r="H102"/>
  <c r="J102"/>
  <c r="K102"/>
  <c r="M102"/>
  <c r="N102"/>
  <c r="P102"/>
  <c r="Q102"/>
  <c r="S102"/>
  <c r="T102"/>
  <c r="V102"/>
  <c r="W102"/>
  <c r="Y102"/>
  <c r="Z102"/>
  <c r="AB102"/>
  <c r="AC102"/>
  <c r="AE102"/>
  <c r="AF102"/>
  <c r="AH102"/>
  <c r="AI102"/>
  <c r="AK102"/>
  <c r="AL102"/>
  <c r="AN102"/>
  <c r="AO102"/>
  <c r="AQ102"/>
  <c r="AR102"/>
  <c r="AT102"/>
  <c r="AU102"/>
  <c r="AW102"/>
  <c r="AX102"/>
  <c r="AZ102"/>
  <c r="BA102"/>
  <c r="BC102"/>
  <c r="BD102"/>
  <c r="BF102"/>
  <c r="BG102"/>
  <c r="BI102"/>
  <c r="BJ102"/>
  <c r="BL102"/>
  <c r="BM102"/>
  <c r="BO102"/>
  <c r="BP102"/>
  <c r="BR102"/>
  <c r="BS102"/>
  <c r="BU102"/>
  <c r="BV102"/>
  <c r="BX102"/>
  <c r="BY102"/>
  <c r="CA102"/>
  <c r="CB102"/>
  <c r="CD102"/>
  <c r="CE102"/>
  <c r="CG102"/>
  <c r="CH102"/>
  <c r="CJ102"/>
  <c r="CK102"/>
  <c r="CM102"/>
  <c r="CN102"/>
  <c r="CP102"/>
  <c r="CQ102"/>
  <c r="D103"/>
  <c r="E103"/>
  <c r="G103"/>
  <c r="H103"/>
  <c r="J103"/>
  <c r="K103"/>
  <c r="M103"/>
  <c r="N103"/>
  <c r="P103"/>
  <c r="Q103"/>
  <c r="S103"/>
  <c r="T103"/>
  <c r="V103"/>
  <c r="W103"/>
  <c r="Y103"/>
  <c r="Z103"/>
  <c r="AB103"/>
  <c r="AC103"/>
  <c r="AE103"/>
  <c r="AF103"/>
  <c r="AH103"/>
  <c r="AI103"/>
  <c r="AK103"/>
  <c r="AL103"/>
  <c r="AN103"/>
  <c r="AO103"/>
  <c r="AQ103"/>
  <c r="AR103"/>
  <c r="AT103"/>
  <c r="AU103"/>
  <c r="AW103"/>
  <c r="AX103"/>
  <c r="AZ103"/>
  <c r="BA103"/>
  <c r="BC103"/>
  <c r="BD103"/>
  <c r="BF103"/>
  <c r="BG103"/>
  <c r="BI103"/>
  <c r="BJ103"/>
  <c r="BL103"/>
  <c r="BM103"/>
  <c r="BO103"/>
  <c r="BP103"/>
  <c r="BR103"/>
  <c r="BS103"/>
  <c r="BU103"/>
  <c r="BV103"/>
  <c r="BX103"/>
  <c r="BY103"/>
  <c r="CA103"/>
  <c r="CB103"/>
  <c r="CD103"/>
  <c r="CE103"/>
  <c r="CG103"/>
  <c r="CH103"/>
  <c r="CJ103"/>
  <c r="CK103"/>
  <c r="CM103"/>
  <c r="CN103"/>
  <c r="CP103"/>
  <c r="CQ103"/>
  <c r="D104"/>
  <c r="E104"/>
  <c r="G104"/>
  <c r="H104"/>
  <c r="J104"/>
  <c r="K104"/>
  <c r="M104"/>
  <c r="N104"/>
  <c r="P104"/>
  <c r="Q104"/>
  <c r="S104"/>
  <c r="T104"/>
  <c r="V104"/>
  <c r="W104"/>
  <c r="Y104"/>
  <c r="Z104"/>
  <c r="AB104"/>
  <c r="AC104"/>
  <c r="AE104"/>
  <c r="AF104"/>
  <c r="AH104"/>
  <c r="AI104"/>
  <c r="AK104"/>
  <c r="AL104"/>
  <c r="AN104"/>
  <c r="AO104"/>
  <c r="AQ104"/>
  <c r="AR104"/>
  <c r="AT104"/>
  <c r="AU104"/>
  <c r="AW104"/>
  <c r="AX104"/>
  <c r="AZ104"/>
  <c r="BA104"/>
  <c r="BC104"/>
  <c r="BD104"/>
  <c r="BF104"/>
  <c r="BG104"/>
  <c r="BI104"/>
  <c r="BJ104"/>
  <c r="BL104"/>
  <c r="BM104"/>
  <c r="BO104"/>
  <c r="BP104"/>
  <c r="BR104"/>
  <c r="BS104"/>
  <c r="BU104"/>
  <c r="BV104"/>
  <c r="BX104"/>
  <c r="BY104"/>
  <c r="CA104"/>
  <c r="CB104"/>
  <c r="CD104"/>
  <c r="CE104"/>
  <c r="CG104"/>
  <c r="CH104"/>
  <c r="CJ104"/>
  <c r="CK104"/>
  <c r="CM104"/>
  <c r="CN104"/>
  <c r="CP104"/>
  <c r="CQ104"/>
  <c r="B105"/>
  <c r="BG105"/>
  <c r="Q105"/>
  <c r="CK105"/>
  <c r="CE105"/>
  <c r="K105"/>
  <c r="BV105"/>
  <c r="BJ105"/>
  <c r="CB105"/>
  <c r="AX105"/>
  <c r="N105"/>
  <c r="BS105"/>
  <c r="BP105"/>
  <c r="AR105"/>
  <c r="T105"/>
  <c r="CB98"/>
  <c r="AF98"/>
  <c r="AF105"/>
  <c r="BY88"/>
  <c r="BY105"/>
  <c r="AC88"/>
  <c r="BV82"/>
  <c r="Z82"/>
  <c r="Z105"/>
  <c r="BS74"/>
  <c r="W74"/>
  <c r="W105"/>
  <c r="BP65"/>
  <c r="BD98"/>
  <c r="BD105"/>
  <c r="H98"/>
  <c r="H105"/>
  <c r="BA88"/>
  <c r="BA105"/>
  <c r="E88"/>
  <c r="E105"/>
  <c r="AX82"/>
  <c r="CQ74"/>
  <c r="CQ105"/>
  <c r="AU74"/>
  <c r="AU105"/>
  <c r="CN65"/>
  <c r="CN105"/>
  <c r="AC13"/>
  <c r="AC105"/>
</calcChain>
</file>

<file path=xl/sharedStrings.xml><?xml version="1.0" encoding="utf-8"?>
<sst xmlns="http://schemas.openxmlformats.org/spreadsheetml/2006/main" count="4852" uniqueCount="132">
  <si>
    <t>Значение интегрального показателя</t>
  </si>
  <si>
    <t>Х</t>
  </si>
  <si>
    <t>4.3. Готовность рекомендовать организацию родственникам и знакомым</t>
  </si>
  <si>
    <t>4.2. Удовлетворение качеством предоставляемых образовательных услуг</t>
  </si>
  <si>
    <t>4.1. Удовлетворение материально-техническим обеспечением организации</t>
  </si>
  <si>
    <t>3.2. Компетентность работников</t>
  </si>
  <si>
    <t>3.1. Доброжелательность и вежливость работников</t>
  </si>
  <si>
    <t>Ответы респондентов:</t>
  </si>
  <si>
    <t>Итоговый  балл</t>
  </si>
  <si>
    <t>Оказание психологической и другой консультативной помощи обучающимся с ограниченными возможностями здоровья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</si>
  <si>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</t>
  </si>
  <si>
    <t>Проведение групповых и индивидуальных коррекционных занятий (наличие приема в специальные (коррекционные) группы по различным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образовательной организации (экскурсии, классные часы, концерты и т.д.)</t>
  </si>
  <si>
    <t>Предоставление услуг ассистента (помощника), оказывающего обучающимся необходимую техническую помощь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</si>
  <si>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</t>
  </si>
  <si>
    <t>Использование специальных технических средств обучения коллективного и индивидуального пользования</t>
  </si>
  <si>
    <t>Использование специальных учебников, учебных пособий и дидактических материалов</t>
  </si>
  <si>
    <t xml:space="preserve">Наличие обучающихся с ограниченными возможностями здоровья </t>
  </si>
  <si>
    <t>2.7. Наличие условий организации обучения и воспитания обучающихся с ограниченными возможностями здоровья и инвалидов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</si>
  <si>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</si>
  <si>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Наличие комплекса реабилитационных и других медицинских мероприятий</t>
  </si>
  <si>
    <t>Наличие коррекционно-развивающих и компенсирующих занятий с обучающимися, логопедической помощи обучающимся</t>
  </si>
  <si>
    <t>Наличие психолого-педагогического консультирования обучающихся, их родителей (законных представителей),педагогических работников (наличие программы психологического сопровождения деятельности какой-либо категории обучающихся)</t>
  </si>
  <si>
    <t xml:space="preserve">2.6. Наличие возможности оказания обучающимся психолого-педагогической, медицинской и социальной помощи </t>
  </si>
  <si>
    <t>Проведение мероприятий по сдаче норм ГТО</t>
  </si>
  <si>
    <t>Наличие  в отчетном году победителей спортивных олимпиад различного уровня (по 1 баллу за каждый уровень - региональный, всероссийский, международный)</t>
  </si>
  <si>
    <t>Удельный вес численности обучающихся в образовательной организации, принявших участие в спортивных олимпиадах, соревнованиях в общей численности учащихся, в том числе международных (менее 10% - 0 баллов, 10% и более - 1 балл) в отчетном году</t>
  </si>
  <si>
    <t>Наличие в отчетном году, из числа обучающихся в образовательной организации, победителей конкурсов, смотров и др. на мероприятиях различного уровня (региональный, всероссийский, международный (по 1 баллу за каждый уровень))</t>
  </si>
  <si>
    <t>Удельный вес численности обучающихся, принявших участие в отчетном году в различных олимпиадах, смотрах, конкурсах в общей численности учащихся (кроме спортивных) (менее 10% - 0 баллов, 10% и более - 1 балл)</t>
  </si>
  <si>
    <t>Наличие и полнота информации о конкурсах и олимпиадах в отчетном году (в том числе во всероссийских и международных), проводимых при участии организации</t>
  </si>
  <si>
    <t>2.5. 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</t>
  </si>
  <si>
    <t>Наличие дополнительных (авторских) образовательных программ</t>
  </si>
  <si>
    <t>Наличие программ туристско-краеведческой направленности</t>
  </si>
  <si>
    <t>Наличие программ естественно-научной направленности</t>
  </si>
  <si>
    <t>Наличие программ художественной направленности</t>
  </si>
  <si>
    <t>Наличие программ физкультурно-спортивной направленности</t>
  </si>
  <si>
    <t xml:space="preserve">Наличие программ технической направленности </t>
  </si>
  <si>
    <t>Наличие программ социально-педагогической направленности</t>
  </si>
  <si>
    <t>2.4. Наличие дополнительных образовательных программ</t>
  </si>
  <si>
    <t>Наличие службы психологической помощи (возможность оказания психологической консультации)</t>
  </si>
  <si>
    <t>Проведение психологических и социологических исследований, опросов</t>
  </si>
  <si>
    <t>Использование дистанционных образовательных технологий</t>
  </si>
  <si>
    <t>Наличие кружков, спортивных секций, творческих коллективов (наличие научных студенческих кружков, дискуссионных клубов, работа в малых группах обучающихся)</t>
  </si>
  <si>
    <t>2.3. Условия для индивидуальной работы с обучающимися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</si>
  <si>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</t>
  </si>
  <si>
    <t>Обеспеченность лабораторным и демонстрационным оборудованием</t>
  </si>
  <si>
    <t>Наличие электронных интерактивных лабораторий</t>
  </si>
  <si>
    <t>Обеспеченность специализированными кабинетами (библиотеки, кабинеты технологий, оборудованные лабораторным оборудованием учебные кабинеты по химии и физике, и др.)</t>
  </si>
  <si>
    <t>Наличие современной библиотеки-медиатеки (читальный зал не менее чем на 25 рабочих мест) с наличием стационарных или переносных компьютеров с выходом в интернет</t>
  </si>
  <si>
    <t xml:space="preserve">0 – нет в наличии, не обеспечены, 
1 – есть в наличии, обеспечены
</t>
  </si>
  <si>
    <t>Наличие лабораторий и/или мастерских (объекты для проведения практических занятий)</t>
  </si>
  <si>
    <t>Обеспеченность ОО интерактивными досками и приставками (количество интерактивных досок и приставок)</t>
  </si>
  <si>
    <t>Обеспеченность ОО мультимедийными проекторами (количество мультимедийных проекторов на учебный коллектив)</t>
  </si>
  <si>
    <t>Обеспеченность учителей (преподавателей) (количество компьютеров в расчете на одного учителя)</t>
  </si>
  <si>
    <r>
      <rPr>
        <b/>
        <sz val="10"/>
        <rFont val="Times New Roman"/>
        <family val="1"/>
        <charset val="204"/>
      </rPr>
      <t>Расcчитывается исходя из данных по району:</t>
    </r>
    <r>
      <rPr>
        <sz val="10"/>
        <rFont val="Times New Roman"/>
        <family val="1"/>
        <charset val="204"/>
      </rPr>
      <t xml:space="preserve">
0 - ниже среднего по городу  (району)
1 - равно или выше среднего по городу  (району)
</t>
    </r>
  </si>
  <si>
    <t>Обеспеченность учащихся компьютерами (количество компьютеров в расчете на одного учащегося)</t>
  </si>
  <si>
    <t>2.1. 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 в сравнении со средним по городу (району) СВОДНАЯ</t>
  </si>
  <si>
    <t>Наличие столовой на территории организации</t>
  </si>
  <si>
    <t>Наличие специализированных кабинетов по охране и укреплению здоровья (комнаты релаксации, психологической разгрузки и пр.)</t>
  </si>
  <si>
    <t>Наличие медицинского кабинета</t>
  </si>
  <si>
    <t>Наличие бассейна</t>
  </si>
  <si>
    <t>Наличие тренажерного зала</t>
  </si>
  <si>
    <t>Наличие оборудованной спортивной площадки (стадиона)</t>
  </si>
  <si>
    <t>Наличие спортивного зала</t>
  </si>
  <si>
    <t>2.2. Наличие необходимых условий для охраны и укрепления здоровья, организации питания обучающихся</t>
  </si>
  <si>
    <t>Наличие возможности отслеживания хода рассмотрения обращений граждан (например, статус обращения, наличие специалистов по взаимодействию с гражданами)</t>
  </si>
  <si>
    <t>Наличие информации о результатах рассмотрения обращений (например, автоматическая рассылка информации о рассмотрении обращения на электронный адрес заявителя или иной способ уведомления граждан)</t>
  </si>
  <si>
    <t xml:space="preserve">Наличие ранжированной информации об обращениях граждан (жалобы, предложения, вопросы, иное и т.д.) </t>
  </si>
  <si>
    <t>Наличие возможности поиска и получения сведений по реквизитам обращения о ходе его рассмотрения</t>
  </si>
  <si>
    <t>1.4. Доступность сведений о ходе рассмотрения обращений, поступивших в организацию от заинтересованных граждан (по телефону, по электронной почте, с помощью электронных сервисов, доступных на официальном сайте организации)</t>
  </si>
  <si>
    <t>наличие возможности внесения предложений (электронная форма для внесения предложений участниками образовательного процесса, связанных с деятельностью образовательной организации, электронный сервис для on-line взаимодействия с руководителями и педагогическими работниками образовательной организации)</t>
  </si>
  <si>
    <t>с помощью электронных сервисов (электронная форма для обращений участников образовательного процесса)</t>
  </si>
  <si>
    <t>по электронной почте (наличие одного или нескольких электронных адресов)</t>
  </si>
  <si>
    <t>по телефону (наличие контактных телефонов, указание времени возможного взаимодействия)</t>
  </si>
  <si>
    <t>Наличие возможности взаимодействия участников образовательного процесса с организацией, в том числе:</t>
  </si>
  <si>
    <t>1.3. Доступность взаимодействия с образовательной организацией по телефону,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</t>
  </si>
  <si>
    <t>Наименование направления подготовки и (или) специальности</t>
  </si>
  <si>
    <t>Наличие сведений о преподаваемых педагогическим работником организации дисциплинах</t>
  </si>
  <si>
    <t>Наличие сведений о квалификации, ученом звании и степени (при наличии) педагогических работников организации</t>
  </si>
  <si>
    <t>Наличие сведений об уровне образования педагогических работников организации</t>
  </si>
  <si>
    <t>Наличие сведений о ФИО, должности, контактных данных педагогических работников организации</t>
  </si>
  <si>
    <t>Наличие перечня педагогического (научно-педагогического) состава организации</t>
  </si>
  <si>
    <t>Наличие контактных данных заместителей руководителя организации</t>
  </si>
  <si>
    <t>Наличие сведений о заместителе (-ях) руководителя организации</t>
  </si>
  <si>
    <t>Наличие контактных данных руководства организации: телефон, электронная почта (далее – контактные данные)</t>
  </si>
  <si>
    <t>Наличие сведений о руководителе организации</t>
  </si>
  <si>
    <t>1.2. Наличие на официальном сайте организации в сети Интернет сведений о педагогических работниках организации</t>
  </si>
  <si>
    <t>Наличие сведений о порядке приема в образовательную организацию, обучения, отчисления, предоставления платных образовательных услуг</t>
  </si>
  <si>
    <t>Наличие сведений о материально-техническом оснащении образовательного процесса в организации</t>
  </si>
  <si>
    <t>Наличие сведений о финансово-хозяйственной деятельности организации</t>
  </si>
  <si>
    <t>Наличие сведений о реализуемых образовательных программах</t>
  </si>
  <si>
    <t>Наличие документов об организации</t>
  </si>
  <si>
    <t>Наличие сведений о структуре организации и органах ее управления</t>
  </si>
  <si>
    <t>Наличие сведений о деятельности организации</t>
  </si>
  <si>
    <t>1.1. Полнота и актуальность информации об организации, осуществляющей образовательную деятельность (далее – организация), размещенной на официальном сайте организации в сети «Интернет»</t>
  </si>
  <si>
    <t>Итоговая оценка</t>
  </si>
  <si>
    <t>Ответы респондентов</t>
  </si>
  <si>
    <t>Оценка экспертов</t>
  </si>
  <si>
    <t>МКОУ «СКО школа-интернат № 14 п. Надвоицы»</t>
  </si>
  <si>
    <t>МКДОУ  № 4 п. Надвоицы</t>
  </si>
  <si>
    <t>МКДОУ  № 23 г. Сегежи</t>
  </si>
  <si>
    <t>МКДОУ  № 18 г. Сегежи</t>
  </si>
  <si>
    <t>МКДОУ № 12 г. Сегежи</t>
  </si>
  <si>
    <t>МКДОУ  № 4 г. Сегежи</t>
  </si>
  <si>
    <t>МКОУ «ДЮСШ № 1 г. Сегежи»</t>
  </si>
  <si>
    <t>МКОУ СОШ  п. Идель</t>
  </si>
  <si>
    <t>МКОУ Вечерняя школа г. Сегежи</t>
  </si>
  <si>
    <t>МКОУ СОШ № 5  г. Сегежи</t>
  </si>
  <si>
    <t>МБОУ ДО «ДШИ г. Сегежи»</t>
  </si>
  <si>
    <t>МКДОУ дер. Каменный Бор</t>
  </si>
  <si>
    <t>МКДОУ  № 2 п. Надвоицы</t>
  </si>
  <si>
    <t>МКДОУ № 20 г. Сегежи</t>
  </si>
  <si>
    <t>МКДОУ  № 14 г. Сегежи</t>
  </si>
  <si>
    <t>МКДОУ № 6 г. Сегежи</t>
  </si>
  <si>
    <t>МКОУ «ДЮСШ  п. Надвоицы</t>
  </si>
  <si>
    <t>МКОУ СОШ п. Валдай</t>
  </si>
  <si>
    <t>МБОУ СОШ  п. Надвоицы</t>
  </si>
  <si>
    <t>МБОУ СОШ № 6  г. Сегежи</t>
  </si>
  <si>
    <t>МБОУ ДО «ДШИ  пгт. Надвоицы»</t>
  </si>
  <si>
    <t>МКОУ «ЦРО»</t>
  </si>
  <si>
    <t>МКДОУ № 3 п. Надвоицы</t>
  </si>
  <si>
    <t>МКДОУ  № 22 г. Сегежи</t>
  </si>
  <si>
    <t>МКДОУ № 17 г. Сегежи</t>
  </si>
  <si>
    <t>МКДОУ  № 10 г. Сегежи</t>
  </si>
  <si>
    <t>МКОУ «ЦТДиЮ»  г. Сегежи</t>
  </si>
  <si>
    <t>МКОУ СОШ п. Попов Порог</t>
  </si>
  <si>
    <t>МКОУ СОШ  п. Черный Порог</t>
  </si>
  <si>
    <t>МКОУ СОШ № 7 г. Сегежи</t>
  </si>
  <si>
    <t>МКОУ СОШ № 4  г. Сегежи</t>
  </si>
  <si>
    <t>Фактический балл</t>
  </si>
  <si>
    <t>Максимальный балл за позицию</t>
  </si>
  <si>
    <t>Показатели для оценки</t>
  </si>
  <si>
    <t>Фактические значения показателей независимой оценки качества образовательной деятельности организаций, осуществляющих образовательную деятельность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</si>
</sst>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3" fillId="0" borderId="0"/>
    <xf numFmtId="0" fontId="24" fillId="0" borderId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/>
    <xf numFmtId="164" fontId="7" fillId="4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/>
    <xf numFmtId="164" fontId="7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/>
    <xf numFmtId="0" fontId="14" fillId="7" borderId="1" xfId="0" applyFont="1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2" fillId="7" borderId="1" xfId="0" applyFont="1" applyFill="1" applyBorder="1"/>
    <xf numFmtId="0" fontId="14" fillId="7" borderId="2" xfId="0" applyFont="1" applyFill="1" applyBorder="1" applyAlignment="1">
      <alignment vertical="center" wrapText="1"/>
    </xf>
    <xf numFmtId="0" fontId="5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164" fontId="12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/>
    <xf numFmtId="0" fontId="22" fillId="7" borderId="2" xfId="0" applyFont="1" applyFill="1" applyBorder="1" applyAlignment="1">
      <alignment horizontal="left" vertical="center" wrapText="1"/>
    </xf>
    <xf numFmtId="0" fontId="22" fillId="7" borderId="4" xfId="0" applyFont="1" applyFill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755E~1/AppData/Local/Temp/&#1055;&#1088;&#1080;&#1083;&#1086;&#1078;&#1077;&#1085;&#1080;&#1077;%20&#1082;%20&#1086;&#1090;&#1095;&#1077;&#1090;&#1091;_&#1057;&#1077;&#1075;&#1077;&#1078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. 2.1"/>
      <sheetName val="Шкала"/>
      <sheetName val="СОШ Валдай"/>
      <sheetName val="СОШ № 7"/>
      <sheetName val="Школа-интернат"/>
      <sheetName val="ДОУ № 4 Надвоицы"/>
      <sheetName val="ДОУ № 23"/>
      <sheetName val="ДОУ № 18"/>
      <sheetName val="ДОУ № 12"/>
      <sheetName val="ДОУ № 4 Сегежа"/>
      <sheetName val="ДЮСШ Сегежа"/>
      <sheetName val="СОШ Идель"/>
      <sheetName val="Вечерняя"/>
      <sheetName val="СОШ № 5"/>
      <sheetName val="ДШИ Сегежа"/>
      <sheetName val="ДОУ Каменный Бор"/>
      <sheetName val="ДОУ № 2 Надвоицы"/>
      <sheetName val="ДОУ № 20"/>
      <sheetName val="ДОУ № 14"/>
      <sheetName val="ДОУ № 6"/>
      <sheetName val="ДЮСШ Надвоицы"/>
      <sheetName val="СОШ Надвоицы"/>
      <sheetName val="СОШ № 6"/>
      <sheetName val="ДШИ Надвоицы"/>
      <sheetName val="ЦРО"/>
      <sheetName val="ДОУ № 3 Надвоицы"/>
      <sheetName val="ДОУ № 22"/>
      <sheetName val="ДОУ № 17"/>
      <sheetName val="ДОУ № 10"/>
      <sheetName val="ЦТДиЮ"/>
      <sheetName val="СОШ Попов Порог"/>
      <sheetName val="СОШ Черный Порог"/>
      <sheetName val="СОШ № 4"/>
    </sheetNames>
    <sheetDataSet>
      <sheetData sheetId="0"/>
      <sheetData sheetId="1"/>
      <sheetData sheetId="2">
        <row r="14">
          <cell r="B14">
            <v>6.8</v>
          </cell>
          <cell r="C14">
            <v>6.5</v>
          </cell>
          <cell r="D14">
            <v>6.3</v>
          </cell>
          <cell r="E14">
            <v>6.8</v>
          </cell>
          <cell r="F14">
            <v>5.8</v>
          </cell>
          <cell r="G14">
            <v>4.3</v>
          </cell>
          <cell r="H14">
            <v>2.5</v>
          </cell>
          <cell r="I14">
            <v>7.5</v>
          </cell>
          <cell r="J14">
            <v>9.8000000000000007</v>
          </cell>
          <cell r="K14">
            <v>9.8000000000000007</v>
          </cell>
          <cell r="L14">
            <v>7</v>
          </cell>
          <cell r="M14">
            <v>5.3</v>
          </cell>
          <cell r="N14">
            <v>10</v>
          </cell>
          <cell r="O14">
            <v>10</v>
          </cell>
          <cell r="P14">
            <v>10</v>
          </cell>
          <cell r="Q14">
            <v>10</v>
          </cell>
          <cell r="R14">
            <v>10</v>
          </cell>
        </row>
      </sheetData>
      <sheetData sheetId="3">
        <row r="152">
          <cell r="B152">
            <v>9.1</v>
          </cell>
          <cell r="C152">
            <v>9.1</v>
          </cell>
          <cell r="D152">
            <v>8.5</v>
          </cell>
          <cell r="E152">
            <v>8.8000000000000007</v>
          </cell>
          <cell r="F152">
            <v>9.1</v>
          </cell>
          <cell r="G152">
            <v>6.5</v>
          </cell>
          <cell r="H152">
            <v>2.5</v>
          </cell>
          <cell r="I152">
            <v>8.6999999999999993</v>
          </cell>
          <cell r="J152">
            <v>9.3000000000000007</v>
          </cell>
          <cell r="K152">
            <v>9.5</v>
          </cell>
          <cell r="L152">
            <v>9.1999999999999993</v>
          </cell>
          <cell r="M152">
            <v>8.9</v>
          </cell>
          <cell r="N152">
            <v>10</v>
          </cell>
          <cell r="O152">
            <v>10</v>
          </cell>
          <cell r="P152">
            <v>10</v>
          </cell>
          <cell r="Q152">
            <v>10</v>
          </cell>
          <cell r="R152">
            <v>9.9</v>
          </cell>
        </row>
      </sheetData>
      <sheetData sheetId="4">
        <row r="17">
          <cell r="B17">
            <v>7.9</v>
          </cell>
          <cell r="C17">
            <v>8.3000000000000007</v>
          </cell>
          <cell r="D17">
            <v>7.9</v>
          </cell>
          <cell r="E17">
            <v>8.1</v>
          </cell>
          <cell r="F17">
            <v>8.5</v>
          </cell>
          <cell r="G17">
            <v>5</v>
          </cell>
          <cell r="H17">
            <v>2.5</v>
          </cell>
          <cell r="I17">
            <v>9.1999999999999993</v>
          </cell>
          <cell r="J17">
            <v>8.6999999999999993</v>
          </cell>
          <cell r="K17">
            <v>9.8000000000000007</v>
          </cell>
          <cell r="L17">
            <v>10</v>
          </cell>
          <cell r="M17">
            <v>9.6</v>
          </cell>
          <cell r="N17">
            <v>10</v>
          </cell>
          <cell r="O17">
            <v>10</v>
          </cell>
          <cell r="P17">
            <v>10</v>
          </cell>
          <cell r="Q17">
            <v>10</v>
          </cell>
          <cell r="R17">
            <v>10</v>
          </cell>
        </row>
      </sheetData>
      <sheetData sheetId="5">
        <row r="33">
          <cell r="B33">
            <v>9.6999999999999993</v>
          </cell>
          <cell r="C33">
            <v>9.6999999999999993</v>
          </cell>
          <cell r="D33">
            <v>7.5</v>
          </cell>
          <cell r="E33">
            <v>7.4</v>
          </cell>
          <cell r="F33">
            <v>7.5</v>
          </cell>
          <cell r="G33">
            <v>5</v>
          </cell>
          <cell r="H33">
            <v>2.5</v>
          </cell>
          <cell r="I33">
            <v>5</v>
          </cell>
          <cell r="J33">
            <v>2.5</v>
          </cell>
          <cell r="K33">
            <v>9.9</v>
          </cell>
          <cell r="L33">
            <v>7.5</v>
          </cell>
          <cell r="M33">
            <v>0</v>
          </cell>
          <cell r="N33">
            <v>10</v>
          </cell>
          <cell r="O33">
            <v>10</v>
          </cell>
          <cell r="P33">
            <v>10</v>
          </cell>
          <cell r="Q33">
            <v>10</v>
          </cell>
          <cell r="R33">
            <v>10</v>
          </cell>
        </row>
      </sheetData>
      <sheetData sheetId="6">
        <row r="30">
          <cell r="B30">
            <v>9.4</v>
          </cell>
          <cell r="C30">
            <v>8.8000000000000007</v>
          </cell>
          <cell r="D30">
            <v>7.9</v>
          </cell>
          <cell r="E30">
            <v>7.9</v>
          </cell>
          <cell r="F30">
            <v>8.6999999999999993</v>
          </cell>
          <cell r="G30">
            <v>7.2</v>
          </cell>
          <cell r="H30">
            <v>2.5</v>
          </cell>
          <cell r="I30">
            <v>8.1999999999999993</v>
          </cell>
          <cell r="J30">
            <v>6.6</v>
          </cell>
          <cell r="K30">
            <v>9.6</v>
          </cell>
          <cell r="L30">
            <v>7.5</v>
          </cell>
          <cell r="M30">
            <v>7.6</v>
          </cell>
          <cell r="N30">
            <v>10</v>
          </cell>
          <cell r="O30">
            <v>10</v>
          </cell>
          <cell r="P30">
            <v>10</v>
          </cell>
          <cell r="Q30">
            <v>10</v>
          </cell>
          <cell r="R30">
            <v>10</v>
          </cell>
        </row>
      </sheetData>
      <sheetData sheetId="7">
        <row r="45">
          <cell r="B45">
            <v>9.1</v>
          </cell>
          <cell r="C45">
            <v>9.4</v>
          </cell>
          <cell r="D45">
            <v>8.3000000000000007</v>
          </cell>
          <cell r="E45">
            <v>8.3000000000000007</v>
          </cell>
          <cell r="F45">
            <v>7.4</v>
          </cell>
          <cell r="G45">
            <v>5.2</v>
          </cell>
          <cell r="H45">
            <v>2.4</v>
          </cell>
          <cell r="I45">
            <v>7.6</v>
          </cell>
          <cell r="J45">
            <v>6.7</v>
          </cell>
          <cell r="K45">
            <v>8.5</v>
          </cell>
          <cell r="L45">
            <v>8.8000000000000007</v>
          </cell>
          <cell r="M45">
            <v>4.0999999999999996</v>
          </cell>
          <cell r="N45">
            <v>10</v>
          </cell>
          <cell r="O45">
            <v>10</v>
          </cell>
          <cell r="P45">
            <v>9.8000000000000007</v>
          </cell>
          <cell r="Q45">
            <v>10</v>
          </cell>
          <cell r="R45">
            <v>10</v>
          </cell>
        </row>
      </sheetData>
      <sheetData sheetId="8">
        <row r="16">
          <cell r="B16">
            <v>7.9</v>
          </cell>
          <cell r="C16">
            <v>8.3000000000000007</v>
          </cell>
          <cell r="D16">
            <v>5.4</v>
          </cell>
          <cell r="E16">
            <v>6</v>
          </cell>
          <cell r="F16">
            <v>5.4</v>
          </cell>
          <cell r="G16">
            <v>2.2999999999999998</v>
          </cell>
          <cell r="H16">
            <v>2.5</v>
          </cell>
          <cell r="I16">
            <v>4.4000000000000004</v>
          </cell>
          <cell r="J16">
            <v>6.7</v>
          </cell>
          <cell r="K16">
            <v>8.8000000000000007</v>
          </cell>
          <cell r="L16">
            <v>5</v>
          </cell>
          <cell r="M16">
            <v>1</v>
          </cell>
          <cell r="N16">
            <v>10</v>
          </cell>
          <cell r="O16">
            <v>10</v>
          </cell>
          <cell r="P16">
            <v>10</v>
          </cell>
          <cell r="Q16">
            <v>10</v>
          </cell>
          <cell r="R16">
            <v>10</v>
          </cell>
        </row>
      </sheetData>
      <sheetData sheetId="9">
        <row r="14">
          <cell r="B14">
            <v>9.5</v>
          </cell>
          <cell r="C14">
            <v>9.5</v>
          </cell>
          <cell r="D14">
            <v>9.8000000000000007</v>
          </cell>
          <cell r="E14">
            <v>9.5</v>
          </cell>
          <cell r="F14">
            <v>9.5</v>
          </cell>
          <cell r="G14">
            <v>6.8</v>
          </cell>
          <cell r="H14">
            <v>2.2999999999999998</v>
          </cell>
          <cell r="I14">
            <v>9</v>
          </cell>
          <cell r="J14">
            <v>9</v>
          </cell>
          <cell r="K14">
            <v>9.3000000000000007</v>
          </cell>
          <cell r="L14">
            <v>9.5</v>
          </cell>
          <cell r="M14">
            <v>9.3000000000000007</v>
          </cell>
          <cell r="N14">
            <v>10</v>
          </cell>
          <cell r="O14">
            <v>10</v>
          </cell>
          <cell r="P14">
            <v>10</v>
          </cell>
          <cell r="Q14">
            <v>10</v>
          </cell>
          <cell r="R14">
            <v>10</v>
          </cell>
        </row>
      </sheetData>
      <sheetData sheetId="10">
        <row r="62">
          <cell r="B62">
            <v>9</v>
          </cell>
          <cell r="C62">
            <v>8.5</v>
          </cell>
          <cell r="D62">
            <v>8.9</v>
          </cell>
          <cell r="E62">
            <v>8.6</v>
          </cell>
          <cell r="G62">
            <v>5.8</v>
          </cell>
          <cell r="H62">
            <v>0.3</v>
          </cell>
          <cell r="I62">
            <v>8</v>
          </cell>
          <cell r="J62">
            <v>7.3</v>
          </cell>
          <cell r="K62">
            <v>8.6999999999999993</v>
          </cell>
          <cell r="L62">
            <v>6.8</v>
          </cell>
          <cell r="M62">
            <v>2.7</v>
          </cell>
          <cell r="N62">
            <v>9.8000000000000007</v>
          </cell>
          <cell r="O62">
            <v>10</v>
          </cell>
          <cell r="P62">
            <v>8.8000000000000007</v>
          </cell>
          <cell r="Q62">
            <v>9.6999999999999993</v>
          </cell>
          <cell r="R62">
            <v>9.8000000000000007</v>
          </cell>
        </row>
      </sheetData>
      <sheetData sheetId="11">
        <row r="15">
          <cell r="B15">
            <v>9.5</v>
          </cell>
          <cell r="C15">
            <v>9.1</v>
          </cell>
          <cell r="D15">
            <v>7.5</v>
          </cell>
          <cell r="E15">
            <v>8.1999999999999993</v>
          </cell>
          <cell r="F15">
            <v>10</v>
          </cell>
          <cell r="G15">
            <v>6.1</v>
          </cell>
          <cell r="H15">
            <v>2.5</v>
          </cell>
          <cell r="I15">
            <v>8.1999999999999993</v>
          </cell>
          <cell r="J15">
            <v>6.4</v>
          </cell>
          <cell r="K15">
            <v>9.1</v>
          </cell>
          <cell r="L15">
            <v>6.4</v>
          </cell>
          <cell r="M15">
            <v>6.1</v>
          </cell>
          <cell r="N15">
            <v>10</v>
          </cell>
          <cell r="O15">
            <v>10</v>
          </cell>
          <cell r="P15">
            <v>10</v>
          </cell>
          <cell r="Q15">
            <v>10</v>
          </cell>
          <cell r="R15">
            <v>10</v>
          </cell>
        </row>
      </sheetData>
      <sheetData sheetId="12">
        <row r="15">
          <cell r="B15">
            <v>8.1999999999999993</v>
          </cell>
          <cell r="C15">
            <v>8</v>
          </cell>
          <cell r="D15">
            <v>8.1999999999999993</v>
          </cell>
          <cell r="E15">
            <v>8</v>
          </cell>
          <cell r="F15">
            <v>9.5</v>
          </cell>
          <cell r="G15">
            <v>0.9</v>
          </cell>
          <cell r="H15">
            <v>1.8</v>
          </cell>
          <cell r="I15">
            <v>8.1999999999999993</v>
          </cell>
          <cell r="J15">
            <v>0</v>
          </cell>
          <cell r="K15">
            <v>4.8</v>
          </cell>
          <cell r="L15">
            <v>6.6</v>
          </cell>
          <cell r="M15">
            <v>6.8</v>
          </cell>
          <cell r="N15">
            <v>10</v>
          </cell>
          <cell r="O15">
            <v>10</v>
          </cell>
          <cell r="P15">
            <v>10</v>
          </cell>
          <cell r="Q15">
            <v>10</v>
          </cell>
          <cell r="R15">
            <v>10</v>
          </cell>
        </row>
      </sheetData>
      <sheetData sheetId="13">
        <row r="41">
          <cell r="B41">
            <v>7.5</v>
          </cell>
          <cell r="C41">
            <v>8.1</v>
          </cell>
          <cell r="D41">
            <v>6.4</v>
          </cell>
          <cell r="E41">
            <v>6.5</v>
          </cell>
          <cell r="F41">
            <v>6.6</v>
          </cell>
          <cell r="G41">
            <v>4.3</v>
          </cell>
          <cell r="H41">
            <v>1.8</v>
          </cell>
          <cell r="I41">
            <v>5.9</v>
          </cell>
          <cell r="J41">
            <v>4.8</v>
          </cell>
          <cell r="K41">
            <v>7.6</v>
          </cell>
          <cell r="L41">
            <v>7.2</v>
          </cell>
          <cell r="M41">
            <v>6.1</v>
          </cell>
          <cell r="N41">
            <v>10</v>
          </cell>
          <cell r="O41">
            <v>10</v>
          </cell>
          <cell r="P41">
            <v>9.1999999999999993</v>
          </cell>
          <cell r="Q41">
            <v>10</v>
          </cell>
          <cell r="R41">
            <v>9.6999999999999993</v>
          </cell>
        </row>
      </sheetData>
      <sheetData sheetId="14">
        <row r="61">
          <cell r="B61">
            <v>8.1999999999999993</v>
          </cell>
          <cell r="C61">
            <v>8.5</v>
          </cell>
          <cell r="D61">
            <v>8.5</v>
          </cell>
          <cell r="E61">
            <v>8.5</v>
          </cell>
          <cell r="F61">
            <v>7.9</v>
          </cell>
          <cell r="G61">
            <v>4.7</v>
          </cell>
          <cell r="H61">
            <v>0.7</v>
          </cell>
          <cell r="I61">
            <v>8.6999999999999993</v>
          </cell>
          <cell r="J61">
            <v>8.6999999999999993</v>
          </cell>
          <cell r="K61">
            <v>8.3000000000000007</v>
          </cell>
          <cell r="L61">
            <v>7.7</v>
          </cell>
          <cell r="M61">
            <v>6.3</v>
          </cell>
          <cell r="N61">
            <v>10</v>
          </cell>
          <cell r="O61">
            <v>10</v>
          </cell>
          <cell r="P61">
            <v>10</v>
          </cell>
          <cell r="Q61">
            <v>10</v>
          </cell>
          <cell r="R61">
            <v>10</v>
          </cell>
        </row>
      </sheetData>
      <sheetData sheetId="15">
        <row r="10">
          <cell r="B10">
            <v>9.1999999999999993</v>
          </cell>
          <cell r="C10">
            <v>9.6</v>
          </cell>
          <cell r="D10">
            <v>8.3000000000000007</v>
          </cell>
          <cell r="E10">
            <v>7.1</v>
          </cell>
          <cell r="F10">
            <v>4.2</v>
          </cell>
          <cell r="G10">
            <v>5</v>
          </cell>
          <cell r="H10">
            <v>1.7</v>
          </cell>
          <cell r="I10">
            <v>9.1999999999999993</v>
          </cell>
          <cell r="J10">
            <v>6.3</v>
          </cell>
          <cell r="K10">
            <v>8.8000000000000007</v>
          </cell>
          <cell r="L10">
            <v>6.7</v>
          </cell>
          <cell r="M10">
            <v>2.9</v>
          </cell>
          <cell r="N10">
            <v>10</v>
          </cell>
          <cell r="O10">
            <v>10</v>
          </cell>
          <cell r="P10">
            <v>10</v>
          </cell>
          <cell r="Q10">
            <v>10</v>
          </cell>
          <cell r="R10">
            <v>10</v>
          </cell>
        </row>
      </sheetData>
      <sheetData sheetId="16">
        <row r="25">
          <cell r="B25">
            <v>8.9</v>
          </cell>
          <cell r="C25">
            <v>9.3000000000000007</v>
          </cell>
          <cell r="D25">
            <v>8.6</v>
          </cell>
          <cell r="E25">
            <v>8.8000000000000007</v>
          </cell>
          <cell r="F25">
            <v>7.6</v>
          </cell>
          <cell r="G25">
            <v>5.2</v>
          </cell>
          <cell r="H25">
            <v>2.5</v>
          </cell>
          <cell r="I25">
            <v>8.3000000000000007</v>
          </cell>
          <cell r="J25">
            <v>6.7</v>
          </cell>
          <cell r="K25">
            <v>7.9</v>
          </cell>
          <cell r="L25">
            <v>8.8000000000000007</v>
          </cell>
          <cell r="M25">
            <v>5.5</v>
          </cell>
          <cell r="N25">
            <v>10</v>
          </cell>
          <cell r="O25">
            <v>10</v>
          </cell>
          <cell r="P25">
            <v>10</v>
          </cell>
          <cell r="Q25">
            <v>10</v>
          </cell>
          <cell r="R25">
            <v>10</v>
          </cell>
        </row>
      </sheetData>
      <sheetData sheetId="17">
        <row r="28">
          <cell r="B28">
            <v>8.9</v>
          </cell>
          <cell r="C28">
            <v>8.1999999999999993</v>
          </cell>
          <cell r="D28">
            <v>8.6</v>
          </cell>
          <cell r="E28">
            <v>8</v>
          </cell>
          <cell r="F28">
            <v>7.9</v>
          </cell>
          <cell r="G28">
            <v>6.1</v>
          </cell>
          <cell r="H28">
            <v>2.5</v>
          </cell>
          <cell r="I28">
            <v>8</v>
          </cell>
          <cell r="J28">
            <v>7.6</v>
          </cell>
          <cell r="K28">
            <v>9.1999999999999993</v>
          </cell>
          <cell r="L28">
            <v>8.6</v>
          </cell>
          <cell r="M28">
            <v>6.7</v>
          </cell>
          <cell r="N28">
            <v>10</v>
          </cell>
          <cell r="O28">
            <v>10</v>
          </cell>
          <cell r="P28">
            <v>10</v>
          </cell>
          <cell r="Q28">
            <v>10</v>
          </cell>
          <cell r="R28">
            <v>10</v>
          </cell>
        </row>
      </sheetData>
      <sheetData sheetId="18">
        <row r="17">
          <cell r="B17">
            <v>8.6999999999999993</v>
          </cell>
          <cell r="C17">
            <v>9.4</v>
          </cell>
          <cell r="D17">
            <v>6.7</v>
          </cell>
          <cell r="E17">
            <v>6.7</v>
          </cell>
          <cell r="F17">
            <v>8.5</v>
          </cell>
          <cell r="G17">
            <v>5.2</v>
          </cell>
          <cell r="H17">
            <v>2.5</v>
          </cell>
          <cell r="I17">
            <v>5.8</v>
          </cell>
          <cell r="J17">
            <v>7.7</v>
          </cell>
          <cell r="K17">
            <v>6.3</v>
          </cell>
          <cell r="L17">
            <v>8.5</v>
          </cell>
          <cell r="M17">
            <v>5.2</v>
          </cell>
          <cell r="N17">
            <v>10</v>
          </cell>
          <cell r="O17">
            <v>10</v>
          </cell>
          <cell r="P17">
            <v>10</v>
          </cell>
          <cell r="Q17">
            <v>10</v>
          </cell>
          <cell r="R17">
            <v>10</v>
          </cell>
        </row>
      </sheetData>
      <sheetData sheetId="19">
        <row r="29">
          <cell r="B29">
            <v>8.5</v>
          </cell>
          <cell r="C29">
            <v>8.1</v>
          </cell>
          <cell r="D29">
            <v>8.1</v>
          </cell>
          <cell r="E29">
            <v>8.4</v>
          </cell>
          <cell r="F29">
            <v>6.8</v>
          </cell>
          <cell r="G29">
            <v>4.7</v>
          </cell>
          <cell r="H29">
            <v>2.2999999999999998</v>
          </cell>
          <cell r="I29">
            <v>8.1999999999999993</v>
          </cell>
          <cell r="J29">
            <v>7.1</v>
          </cell>
          <cell r="K29">
            <v>8.1</v>
          </cell>
          <cell r="L29">
            <v>6.7</v>
          </cell>
          <cell r="M29">
            <v>7.3</v>
          </cell>
          <cell r="N29">
            <v>10</v>
          </cell>
          <cell r="O29">
            <v>10</v>
          </cell>
          <cell r="P29">
            <v>9.6</v>
          </cell>
          <cell r="Q29">
            <v>10</v>
          </cell>
          <cell r="R29">
            <v>10</v>
          </cell>
        </row>
      </sheetData>
      <sheetData sheetId="20">
        <row r="50">
          <cell r="B50">
            <v>7.9</v>
          </cell>
          <cell r="C50">
            <v>8.1999999999999993</v>
          </cell>
          <cell r="D50">
            <v>7.8</v>
          </cell>
          <cell r="E50">
            <v>8.3000000000000007</v>
          </cell>
          <cell r="F50">
            <v>7.7</v>
          </cell>
          <cell r="G50">
            <v>5.5</v>
          </cell>
          <cell r="H50">
            <v>2</v>
          </cell>
          <cell r="I50">
            <v>7.8</v>
          </cell>
          <cell r="J50">
            <v>6.4</v>
          </cell>
          <cell r="K50">
            <v>8.6</v>
          </cell>
          <cell r="L50">
            <v>7.1</v>
          </cell>
          <cell r="M50">
            <v>5.7</v>
          </cell>
          <cell r="N50">
            <v>10</v>
          </cell>
          <cell r="O50">
            <v>10</v>
          </cell>
          <cell r="P50">
            <v>10</v>
          </cell>
          <cell r="Q50">
            <v>10</v>
          </cell>
          <cell r="R50">
            <v>10</v>
          </cell>
        </row>
      </sheetData>
      <sheetData sheetId="21">
        <row r="145">
          <cell r="B145">
            <v>8.9</v>
          </cell>
          <cell r="C145">
            <v>8.8000000000000007</v>
          </cell>
          <cell r="D145">
            <v>7.9</v>
          </cell>
          <cell r="E145">
            <v>7.7</v>
          </cell>
          <cell r="F145">
            <v>8.6999999999999993</v>
          </cell>
          <cell r="G145">
            <v>6.4</v>
          </cell>
          <cell r="H145">
            <v>2.5</v>
          </cell>
          <cell r="I145">
            <v>7.9</v>
          </cell>
          <cell r="J145">
            <v>8.1</v>
          </cell>
          <cell r="K145">
            <v>8.8000000000000007</v>
          </cell>
          <cell r="L145">
            <v>8.1999999999999993</v>
          </cell>
          <cell r="M145">
            <v>7.2</v>
          </cell>
          <cell r="N145">
            <v>10</v>
          </cell>
          <cell r="O145">
            <v>10</v>
          </cell>
          <cell r="P145">
            <v>10</v>
          </cell>
          <cell r="Q145">
            <v>10</v>
          </cell>
          <cell r="R145">
            <v>10</v>
          </cell>
        </row>
      </sheetData>
      <sheetData sheetId="22">
        <row r="102">
          <cell r="B102">
            <v>8.6999999999999993</v>
          </cell>
          <cell r="C102">
            <v>8.5</v>
          </cell>
          <cell r="D102">
            <v>7.5</v>
          </cell>
          <cell r="E102">
            <v>7.4</v>
          </cell>
          <cell r="F102">
            <v>8.9</v>
          </cell>
          <cell r="G102">
            <v>5.8</v>
          </cell>
          <cell r="H102">
            <v>2.2999999999999998</v>
          </cell>
          <cell r="I102">
            <v>7.6</v>
          </cell>
          <cell r="J102">
            <v>8.1999999999999993</v>
          </cell>
          <cell r="K102">
            <v>8.8000000000000007</v>
          </cell>
          <cell r="L102">
            <v>7.9</v>
          </cell>
          <cell r="M102">
            <v>6.2</v>
          </cell>
          <cell r="N102">
            <v>9.9</v>
          </cell>
          <cell r="O102">
            <v>9.9</v>
          </cell>
          <cell r="P102">
            <v>10</v>
          </cell>
          <cell r="Q102">
            <v>9.9</v>
          </cell>
          <cell r="R102">
            <v>9.6999999999999993</v>
          </cell>
        </row>
      </sheetData>
      <sheetData sheetId="23">
        <row r="7">
          <cell r="B7">
            <v>8.3000000000000007</v>
          </cell>
          <cell r="C7">
            <v>7.5</v>
          </cell>
          <cell r="D7">
            <v>6.7</v>
          </cell>
          <cell r="E7">
            <v>6.7</v>
          </cell>
          <cell r="F7">
            <v>6.7</v>
          </cell>
          <cell r="G7">
            <v>5</v>
          </cell>
          <cell r="H7">
            <v>0</v>
          </cell>
          <cell r="I7">
            <v>6.7</v>
          </cell>
          <cell r="J7">
            <v>7.5</v>
          </cell>
          <cell r="K7">
            <v>9.1999999999999993</v>
          </cell>
          <cell r="L7">
            <v>6.7</v>
          </cell>
          <cell r="M7">
            <v>5.8</v>
          </cell>
          <cell r="N7">
            <v>10</v>
          </cell>
          <cell r="O7">
            <v>10</v>
          </cell>
          <cell r="P7">
            <v>10</v>
          </cell>
          <cell r="Q7">
            <v>10</v>
          </cell>
          <cell r="R7">
            <v>10</v>
          </cell>
        </row>
      </sheetData>
      <sheetData sheetId="24">
        <row r="9">
          <cell r="B9">
            <v>8.5</v>
          </cell>
          <cell r="C9">
            <v>9</v>
          </cell>
          <cell r="D9">
            <v>6.5</v>
          </cell>
          <cell r="E9">
            <v>7.5</v>
          </cell>
          <cell r="F9">
            <v>6</v>
          </cell>
          <cell r="G9">
            <v>2</v>
          </cell>
          <cell r="H9">
            <v>1</v>
          </cell>
          <cell r="I9">
            <v>8.5</v>
          </cell>
          <cell r="J9">
            <v>6</v>
          </cell>
          <cell r="K9">
            <v>6.5</v>
          </cell>
          <cell r="L9">
            <v>8.5</v>
          </cell>
          <cell r="M9">
            <v>6.5</v>
          </cell>
          <cell r="N9">
            <v>10</v>
          </cell>
          <cell r="O9">
            <v>10</v>
          </cell>
          <cell r="P9">
            <v>10</v>
          </cell>
          <cell r="Q9">
            <v>10</v>
          </cell>
          <cell r="R9">
            <v>10</v>
          </cell>
        </row>
      </sheetData>
      <sheetData sheetId="25">
        <row r="36">
          <cell r="B36">
            <v>7.5</v>
          </cell>
          <cell r="C36">
            <v>7.7</v>
          </cell>
          <cell r="D36">
            <v>7.3</v>
          </cell>
          <cell r="E36">
            <v>7.6</v>
          </cell>
          <cell r="F36">
            <v>7.9</v>
          </cell>
          <cell r="G36">
            <v>5.2</v>
          </cell>
          <cell r="H36">
            <v>2.5</v>
          </cell>
          <cell r="I36">
            <v>7.8</v>
          </cell>
          <cell r="J36">
            <v>7.6</v>
          </cell>
          <cell r="K36">
            <v>7.5</v>
          </cell>
          <cell r="L36">
            <v>7.1</v>
          </cell>
          <cell r="M36">
            <v>6.1</v>
          </cell>
          <cell r="N36">
            <v>10</v>
          </cell>
          <cell r="O36">
            <v>10</v>
          </cell>
          <cell r="P36">
            <v>10</v>
          </cell>
          <cell r="Q36">
            <v>10</v>
          </cell>
          <cell r="R36">
            <v>10</v>
          </cell>
        </row>
      </sheetData>
      <sheetData sheetId="26">
        <row r="27">
          <cell r="B27">
            <v>10</v>
          </cell>
          <cell r="C27">
            <v>10</v>
          </cell>
          <cell r="D27">
            <v>7.4</v>
          </cell>
          <cell r="E27">
            <v>8.6999999999999993</v>
          </cell>
          <cell r="F27">
            <v>6.3</v>
          </cell>
          <cell r="G27">
            <v>4.9000000000000004</v>
          </cell>
          <cell r="H27">
            <v>2.5</v>
          </cell>
          <cell r="I27">
            <v>2.6</v>
          </cell>
          <cell r="J27">
            <v>1.7</v>
          </cell>
          <cell r="K27">
            <v>7.7</v>
          </cell>
          <cell r="L27">
            <v>5.3</v>
          </cell>
          <cell r="M27">
            <v>4.2</v>
          </cell>
          <cell r="N27">
            <v>10</v>
          </cell>
          <cell r="O27">
            <v>10</v>
          </cell>
          <cell r="P27">
            <v>10</v>
          </cell>
          <cell r="Q27">
            <v>10</v>
          </cell>
          <cell r="R27">
            <v>10</v>
          </cell>
        </row>
      </sheetData>
      <sheetData sheetId="27">
        <row r="69">
          <cell r="B69">
            <v>9.1</v>
          </cell>
          <cell r="C69">
            <v>8.9</v>
          </cell>
          <cell r="D69">
            <v>8.3000000000000007</v>
          </cell>
          <cell r="E69">
            <v>8.1999999999999993</v>
          </cell>
          <cell r="F69">
            <v>7.2</v>
          </cell>
          <cell r="G69">
            <v>5.4</v>
          </cell>
          <cell r="H69">
            <v>2.2999999999999998</v>
          </cell>
          <cell r="I69">
            <v>8</v>
          </cell>
          <cell r="J69">
            <v>7.6</v>
          </cell>
          <cell r="K69">
            <v>9</v>
          </cell>
          <cell r="L69">
            <v>8</v>
          </cell>
          <cell r="M69">
            <v>6.6</v>
          </cell>
          <cell r="N69">
            <v>10</v>
          </cell>
          <cell r="O69">
            <v>10</v>
          </cell>
          <cell r="P69">
            <v>9.5</v>
          </cell>
          <cell r="Q69">
            <v>10</v>
          </cell>
          <cell r="R69">
            <v>10</v>
          </cell>
        </row>
      </sheetData>
      <sheetData sheetId="28">
        <row r="18">
          <cell r="B18">
            <v>8.1999999999999993</v>
          </cell>
          <cell r="C18">
            <v>8.6</v>
          </cell>
          <cell r="D18">
            <v>8.1999999999999993</v>
          </cell>
          <cell r="E18">
            <v>6.6</v>
          </cell>
          <cell r="F18">
            <v>6.8</v>
          </cell>
          <cell r="G18">
            <v>3.9</v>
          </cell>
          <cell r="H18">
            <v>2.5</v>
          </cell>
          <cell r="I18">
            <v>6.1</v>
          </cell>
          <cell r="J18">
            <v>6.8</v>
          </cell>
          <cell r="K18">
            <v>8.8000000000000007</v>
          </cell>
          <cell r="L18">
            <v>6.6</v>
          </cell>
          <cell r="M18">
            <v>5.9</v>
          </cell>
          <cell r="N18">
            <v>10</v>
          </cell>
          <cell r="O18">
            <v>10</v>
          </cell>
          <cell r="P18">
            <v>10</v>
          </cell>
          <cell r="Q18">
            <v>10</v>
          </cell>
          <cell r="R18">
            <v>10</v>
          </cell>
        </row>
      </sheetData>
      <sheetData sheetId="29">
        <row r="149">
          <cell r="B149">
            <v>7.6</v>
          </cell>
          <cell r="C149">
            <v>7.7</v>
          </cell>
          <cell r="D149">
            <v>6.9</v>
          </cell>
          <cell r="E149">
            <v>7.5</v>
          </cell>
          <cell r="F149">
            <v>7.8</v>
          </cell>
          <cell r="G149">
            <v>4.5999999999999996</v>
          </cell>
          <cell r="H149">
            <v>0.7</v>
          </cell>
          <cell r="I149">
            <v>8.1999999999999993</v>
          </cell>
          <cell r="J149">
            <v>9.9</v>
          </cell>
          <cell r="K149">
            <v>9.1999999999999993</v>
          </cell>
          <cell r="L149">
            <v>5.6</v>
          </cell>
          <cell r="M149">
            <v>6.3</v>
          </cell>
          <cell r="N149">
            <v>10</v>
          </cell>
          <cell r="O149">
            <v>10</v>
          </cell>
          <cell r="P149">
            <v>10</v>
          </cell>
          <cell r="Q149">
            <v>10</v>
          </cell>
          <cell r="R149">
            <v>10</v>
          </cell>
        </row>
      </sheetData>
      <sheetData sheetId="30">
        <row r="8">
          <cell r="B8">
            <v>8.8000000000000007</v>
          </cell>
          <cell r="C8">
            <v>9.4</v>
          </cell>
          <cell r="D8">
            <v>6.3</v>
          </cell>
          <cell r="E8">
            <v>8.8000000000000007</v>
          </cell>
          <cell r="F8">
            <v>10</v>
          </cell>
          <cell r="G8">
            <v>1.3</v>
          </cell>
          <cell r="H8">
            <v>2.5</v>
          </cell>
          <cell r="I8">
            <v>7.5</v>
          </cell>
          <cell r="J8">
            <v>3.8</v>
          </cell>
          <cell r="K8">
            <v>4.4000000000000004</v>
          </cell>
          <cell r="L8">
            <v>5</v>
          </cell>
          <cell r="M8">
            <v>6.3</v>
          </cell>
          <cell r="N8">
            <v>10</v>
          </cell>
          <cell r="O8">
            <v>10</v>
          </cell>
          <cell r="P8">
            <v>10</v>
          </cell>
          <cell r="Q8">
            <v>10</v>
          </cell>
          <cell r="R8">
            <v>10</v>
          </cell>
        </row>
      </sheetData>
      <sheetData sheetId="31">
        <row r="28">
          <cell r="B28">
            <v>6.7</v>
          </cell>
          <cell r="C28">
            <v>6.4</v>
          </cell>
          <cell r="D28">
            <v>5.7</v>
          </cell>
          <cell r="E28">
            <v>4.5999999999999996</v>
          </cell>
          <cell r="F28">
            <v>6.1</v>
          </cell>
          <cell r="G28">
            <v>4.0999999999999996</v>
          </cell>
          <cell r="H28">
            <v>2.4</v>
          </cell>
          <cell r="I28">
            <v>3.6</v>
          </cell>
          <cell r="J28">
            <v>1.8</v>
          </cell>
          <cell r="K28">
            <v>5.8</v>
          </cell>
          <cell r="L28">
            <v>5</v>
          </cell>
          <cell r="M28">
            <v>2.2999999999999998</v>
          </cell>
          <cell r="N28">
            <v>9.6</v>
          </cell>
          <cell r="O28">
            <v>9.6</v>
          </cell>
          <cell r="P28">
            <v>8.3000000000000007</v>
          </cell>
          <cell r="Q28">
            <v>9.1999999999999993</v>
          </cell>
          <cell r="R28">
            <v>7.9</v>
          </cell>
        </row>
      </sheetData>
      <sheetData sheetId="32">
        <row r="26">
          <cell r="B26">
            <v>6.9</v>
          </cell>
          <cell r="C26">
            <v>6.7</v>
          </cell>
          <cell r="D26">
            <v>6.3</v>
          </cell>
          <cell r="E26">
            <v>5.5</v>
          </cell>
          <cell r="F26">
            <v>8.1</v>
          </cell>
          <cell r="G26">
            <v>4.3</v>
          </cell>
          <cell r="H26">
            <v>2.2000000000000002</v>
          </cell>
          <cell r="I26">
            <v>4.8</v>
          </cell>
          <cell r="J26">
            <v>4.5</v>
          </cell>
          <cell r="K26">
            <v>6.9</v>
          </cell>
          <cell r="L26">
            <v>6.3</v>
          </cell>
          <cell r="M26">
            <v>4.8</v>
          </cell>
          <cell r="N26">
            <v>9.1</v>
          </cell>
          <cell r="O26">
            <v>10</v>
          </cell>
          <cell r="P26">
            <v>10</v>
          </cell>
          <cell r="Q26">
            <v>9.5</v>
          </cell>
          <cell r="R26">
            <v>8.6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Q105"/>
  <sheetViews>
    <sheetView tabSelected="1" topLeftCell="A4" zoomScale="86" zoomScaleNormal="86" workbookViewId="0">
      <pane xSplit="1" topLeftCell="B1" activePane="topRight" state="frozen"/>
      <selection pane="topRight" sqref="A1:AG1"/>
    </sheetView>
  </sheetViews>
  <sheetFormatPr defaultRowHeight="15.75"/>
  <cols>
    <col min="1" max="1" width="69.28515625" customWidth="1"/>
    <col min="2" max="2" width="17.42578125" style="3" customWidth="1"/>
    <col min="3" max="3" width="13.7109375" style="1" customWidth="1"/>
    <col min="4" max="4" width="14" style="1" customWidth="1"/>
    <col min="5" max="5" width="14.28515625" style="1" customWidth="1"/>
    <col min="6" max="19" width="14.140625" style="1" customWidth="1"/>
    <col min="20" max="20" width="14.140625" style="2" customWidth="1"/>
    <col min="21" max="33" width="14.140625" style="1" customWidth="1"/>
    <col min="34" max="34" width="13.42578125" customWidth="1"/>
    <col min="35" max="36" width="13" customWidth="1"/>
    <col min="37" max="37" width="13.42578125" customWidth="1"/>
    <col min="38" max="38" width="11.5703125" customWidth="1"/>
    <col min="39" max="39" width="12.42578125" customWidth="1"/>
    <col min="40" max="40" width="13.42578125" customWidth="1"/>
    <col min="41" max="41" width="11.85546875" customWidth="1"/>
    <col min="42" max="42" width="12.42578125" customWidth="1"/>
    <col min="43" max="43" width="13.85546875" customWidth="1"/>
    <col min="44" max="44" width="11.42578125" customWidth="1"/>
    <col min="45" max="45" width="13.140625" customWidth="1"/>
    <col min="46" max="46" width="13.5703125" customWidth="1"/>
    <col min="47" max="47" width="12.28515625" customWidth="1"/>
    <col min="48" max="48" width="12.5703125" customWidth="1"/>
    <col min="49" max="49" width="15.140625" customWidth="1"/>
    <col min="50" max="50" width="10.85546875" customWidth="1"/>
    <col min="51" max="51" width="12.85546875" customWidth="1"/>
    <col min="52" max="52" width="14" customWidth="1"/>
    <col min="53" max="53" width="13" customWidth="1"/>
    <col min="54" max="55" width="13.5703125" customWidth="1"/>
    <col min="56" max="56" width="11.28515625" customWidth="1"/>
    <col min="57" max="57" width="14.140625" customWidth="1"/>
    <col min="58" max="58" width="13.42578125" customWidth="1"/>
    <col min="59" max="59" width="11.85546875" customWidth="1"/>
    <col min="60" max="60" width="13.5703125" customWidth="1"/>
    <col min="61" max="61" width="14.85546875" customWidth="1"/>
    <col min="62" max="62" width="13.42578125" customWidth="1"/>
    <col min="63" max="63" width="13.140625" customWidth="1"/>
    <col min="64" max="64" width="14.140625" customWidth="1"/>
    <col min="65" max="65" width="13.140625" customWidth="1"/>
    <col min="66" max="66" width="12.28515625" customWidth="1"/>
    <col min="67" max="67" width="14.28515625" customWidth="1"/>
    <col min="68" max="68" width="10.85546875" customWidth="1"/>
    <col min="69" max="69" width="13.140625" customWidth="1"/>
    <col min="70" max="70" width="12.85546875" customWidth="1"/>
    <col min="71" max="71" width="12.28515625" customWidth="1"/>
    <col min="72" max="72" width="12" customWidth="1"/>
    <col min="73" max="73" width="12.5703125" customWidth="1"/>
    <col min="74" max="74" width="11" customWidth="1"/>
    <col min="75" max="75" width="12.85546875" customWidth="1"/>
    <col min="76" max="76" width="12.5703125" customWidth="1"/>
    <col min="77" max="77" width="11" customWidth="1"/>
    <col min="78" max="78" width="12.85546875" customWidth="1"/>
    <col min="79" max="79" width="13.5703125" customWidth="1"/>
    <col min="80" max="80" width="11" customWidth="1"/>
    <col min="81" max="81" width="13" customWidth="1"/>
    <col min="82" max="82" width="12.5703125" customWidth="1"/>
    <col min="83" max="83" width="11" customWidth="1"/>
    <col min="84" max="84" width="12.28515625" customWidth="1"/>
    <col min="85" max="85" width="13.85546875" customWidth="1"/>
    <col min="86" max="86" width="10.85546875" customWidth="1"/>
    <col min="87" max="87" width="14.140625" customWidth="1"/>
    <col min="88" max="88" width="13" customWidth="1"/>
    <col min="89" max="89" width="12" customWidth="1"/>
    <col min="90" max="90" width="14" customWidth="1"/>
    <col min="91" max="91" width="12.85546875" customWidth="1"/>
    <col min="92" max="92" width="10.85546875" customWidth="1"/>
    <col min="93" max="93" width="13.28515625" customWidth="1"/>
    <col min="94" max="94" width="12.85546875" customWidth="1"/>
    <col min="95" max="95" width="11" customWidth="1"/>
  </cols>
  <sheetData>
    <row r="1" spans="1:95" ht="54" customHeight="1">
      <c r="A1" s="68" t="s">
        <v>131</v>
      </c>
      <c r="B1" s="68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</row>
    <row r="2" spans="1:95" ht="20.25" customHeight="1">
      <c r="A2" s="62" t="s">
        <v>130</v>
      </c>
      <c r="B2" s="70" t="s">
        <v>129</v>
      </c>
      <c r="C2" s="59" t="s">
        <v>128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61"/>
      <c r="AI2" s="61"/>
      <c r="AJ2" s="59" t="s">
        <v>128</v>
      </c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61"/>
      <c r="BP2" s="61"/>
      <c r="BQ2" s="59" t="s">
        <v>128</v>
      </c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</row>
    <row r="3" spans="1:95" ht="26.25" customHeight="1">
      <c r="A3" s="63"/>
      <c r="B3" s="71"/>
      <c r="C3" s="59" t="s">
        <v>127</v>
      </c>
      <c r="D3" s="60"/>
      <c r="E3" s="60"/>
      <c r="F3" s="59" t="s">
        <v>126</v>
      </c>
      <c r="G3" s="60"/>
      <c r="H3" s="60"/>
      <c r="I3" s="59" t="s">
        <v>125</v>
      </c>
      <c r="J3" s="60"/>
      <c r="K3" s="60"/>
      <c r="L3" s="59" t="s">
        <v>124</v>
      </c>
      <c r="M3" s="60"/>
      <c r="N3" s="60"/>
      <c r="O3" s="59" t="s">
        <v>123</v>
      </c>
      <c r="P3" s="60"/>
      <c r="Q3" s="60"/>
      <c r="R3" s="59" t="s">
        <v>122</v>
      </c>
      <c r="S3" s="60"/>
      <c r="T3" s="60"/>
      <c r="U3" s="59" t="s">
        <v>121</v>
      </c>
      <c r="V3" s="60"/>
      <c r="W3" s="60"/>
      <c r="X3" s="59" t="s">
        <v>120</v>
      </c>
      <c r="Y3" s="60"/>
      <c r="Z3" s="60"/>
      <c r="AA3" s="59" t="s">
        <v>119</v>
      </c>
      <c r="AB3" s="60"/>
      <c r="AC3" s="60"/>
      <c r="AD3" s="59" t="s">
        <v>118</v>
      </c>
      <c r="AE3" s="60"/>
      <c r="AF3" s="60"/>
      <c r="AG3" s="59" t="s">
        <v>117</v>
      </c>
      <c r="AH3" s="60"/>
      <c r="AI3" s="60"/>
      <c r="AJ3" s="59" t="s">
        <v>116</v>
      </c>
      <c r="AK3" s="60"/>
      <c r="AL3" s="60"/>
      <c r="AM3" s="59" t="s">
        <v>115</v>
      </c>
      <c r="AN3" s="60"/>
      <c r="AO3" s="60"/>
      <c r="AP3" s="59" t="s">
        <v>114</v>
      </c>
      <c r="AQ3" s="60"/>
      <c r="AR3" s="60"/>
      <c r="AS3" s="59" t="s">
        <v>113</v>
      </c>
      <c r="AT3" s="60"/>
      <c r="AU3" s="60"/>
      <c r="AV3" s="59" t="s">
        <v>112</v>
      </c>
      <c r="AW3" s="60"/>
      <c r="AX3" s="60"/>
      <c r="AY3" s="59" t="s">
        <v>111</v>
      </c>
      <c r="AZ3" s="60"/>
      <c r="BA3" s="60"/>
      <c r="BB3" s="59" t="s">
        <v>110</v>
      </c>
      <c r="BC3" s="60"/>
      <c r="BD3" s="60"/>
      <c r="BE3" s="59" t="s">
        <v>109</v>
      </c>
      <c r="BF3" s="60"/>
      <c r="BG3" s="60"/>
      <c r="BH3" s="59" t="s">
        <v>108</v>
      </c>
      <c r="BI3" s="60"/>
      <c r="BJ3" s="60"/>
      <c r="BK3" s="59" t="s">
        <v>107</v>
      </c>
      <c r="BL3" s="60"/>
      <c r="BM3" s="60"/>
      <c r="BN3" s="59" t="s">
        <v>106</v>
      </c>
      <c r="BO3" s="60"/>
      <c r="BP3" s="60"/>
      <c r="BQ3" s="59" t="s">
        <v>105</v>
      </c>
      <c r="BR3" s="60"/>
      <c r="BS3" s="60"/>
      <c r="BT3" s="59" t="s">
        <v>104</v>
      </c>
      <c r="BU3" s="60"/>
      <c r="BV3" s="60"/>
      <c r="BW3" s="59" t="s">
        <v>103</v>
      </c>
      <c r="BX3" s="60"/>
      <c r="BY3" s="60"/>
      <c r="BZ3" s="59" t="s">
        <v>102</v>
      </c>
      <c r="CA3" s="60"/>
      <c r="CB3" s="60"/>
      <c r="CC3" s="59" t="s">
        <v>101</v>
      </c>
      <c r="CD3" s="60"/>
      <c r="CE3" s="60"/>
      <c r="CF3" s="59" t="s">
        <v>100</v>
      </c>
      <c r="CG3" s="60"/>
      <c r="CH3" s="60"/>
      <c r="CI3" s="59" t="s">
        <v>99</v>
      </c>
      <c r="CJ3" s="60"/>
      <c r="CK3" s="60"/>
      <c r="CL3" s="59" t="s">
        <v>98</v>
      </c>
      <c r="CM3" s="60"/>
      <c r="CN3" s="60"/>
      <c r="CO3" s="59" t="s">
        <v>97</v>
      </c>
      <c r="CP3" s="60"/>
      <c r="CQ3" s="60"/>
    </row>
    <row r="4" spans="1:95" ht="27.75" customHeight="1">
      <c r="A4" s="64"/>
      <c r="B4" s="72"/>
      <c r="C4" s="58" t="s">
        <v>96</v>
      </c>
      <c r="D4" s="57" t="s">
        <v>95</v>
      </c>
      <c r="E4" s="57" t="s">
        <v>94</v>
      </c>
      <c r="F4" s="58" t="s">
        <v>96</v>
      </c>
      <c r="G4" s="57" t="s">
        <v>95</v>
      </c>
      <c r="H4" s="57" t="s">
        <v>94</v>
      </c>
      <c r="I4" s="58" t="s">
        <v>96</v>
      </c>
      <c r="J4" s="57" t="s">
        <v>95</v>
      </c>
      <c r="K4" s="57" t="s">
        <v>94</v>
      </c>
      <c r="L4" s="58" t="s">
        <v>96</v>
      </c>
      <c r="M4" s="57" t="s">
        <v>95</v>
      </c>
      <c r="N4" s="57" t="s">
        <v>94</v>
      </c>
      <c r="O4" s="58" t="s">
        <v>96</v>
      </c>
      <c r="P4" s="57" t="s">
        <v>95</v>
      </c>
      <c r="Q4" s="57" t="s">
        <v>94</v>
      </c>
      <c r="R4" s="58" t="s">
        <v>96</v>
      </c>
      <c r="S4" s="57" t="s">
        <v>95</v>
      </c>
      <c r="T4" s="57" t="s">
        <v>94</v>
      </c>
      <c r="U4" s="58" t="s">
        <v>96</v>
      </c>
      <c r="V4" s="57" t="s">
        <v>95</v>
      </c>
      <c r="W4" s="57" t="s">
        <v>94</v>
      </c>
      <c r="X4" s="58" t="s">
        <v>96</v>
      </c>
      <c r="Y4" s="57" t="s">
        <v>95</v>
      </c>
      <c r="Z4" s="57" t="s">
        <v>94</v>
      </c>
      <c r="AA4" s="58" t="s">
        <v>96</v>
      </c>
      <c r="AB4" s="57" t="s">
        <v>95</v>
      </c>
      <c r="AC4" s="57" t="s">
        <v>94</v>
      </c>
      <c r="AD4" s="58" t="s">
        <v>96</v>
      </c>
      <c r="AE4" s="57" t="s">
        <v>95</v>
      </c>
      <c r="AF4" s="57" t="s">
        <v>94</v>
      </c>
      <c r="AG4" s="58" t="s">
        <v>96</v>
      </c>
      <c r="AH4" s="57" t="s">
        <v>95</v>
      </c>
      <c r="AI4" s="57" t="s">
        <v>94</v>
      </c>
      <c r="AJ4" s="58" t="s">
        <v>96</v>
      </c>
      <c r="AK4" s="57" t="s">
        <v>95</v>
      </c>
      <c r="AL4" s="57" t="s">
        <v>94</v>
      </c>
      <c r="AM4" s="58" t="s">
        <v>96</v>
      </c>
      <c r="AN4" s="57" t="s">
        <v>95</v>
      </c>
      <c r="AO4" s="57" t="s">
        <v>94</v>
      </c>
      <c r="AP4" s="58" t="s">
        <v>96</v>
      </c>
      <c r="AQ4" s="57" t="s">
        <v>95</v>
      </c>
      <c r="AR4" s="57" t="s">
        <v>94</v>
      </c>
      <c r="AS4" s="58" t="s">
        <v>96</v>
      </c>
      <c r="AT4" s="57" t="s">
        <v>95</v>
      </c>
      <c r="AU4" s="57" t="s">
        <v>94</v>
      </c>
      <c r="AV4" s="58" t="s">
        <v>96</v>
      </c>
      <c r="AW4" s="57" t="s">
        <v>95</v>
      </c>
      <c r="AX4" s="57" t="s">
        <v>94</v>
      </c>
      <c r="AY4" s="58" t="s">
        <v>96</v>
      </c>
      <c r="AZ4" s="57" t="s">
        <v>95</v>
      </c>
      <c r="BA4" s="57" t="s">
        <v>94</v>
      </c>
      <c r="BB4" s="58" t="s">
        <v>96</v>
      </c>
      <c r="BC4" s="57" t="s">
        <v>95</v>
      </c>
      <c r="BD4" s="57" t="s">
        <v>94</v>
      </c>
      <c r="BE4" s="58" t="s">
        <v>96</v>
      </c>
      <c r="BF4" s="57" t="s">
        <v>95</v>
      </c>
      <c r="BG4" s="57" t="s">
        <v>94</v>
      </c>
      <c r="BH4" s="58" t="s">
        <v>96</v>
      </c>
      <c r="BI4" s="57" t="s">
        <v>95</v>
      </c>
      <c r="BJ4" s="57" t="s">
        <v>94</v>
      </c>
      <c r="BK4" s="58" t="s">
        <v>96</v>
      </c>
      <c r="BL4" s="57" t="s">
        <v>95</v>
      </c>
      <c r="BM4" s="57" t="s">
        <v>94</v>
      </c>
      <c r="BN4" s="58" t="s">
        <v>96</v>
      </c>
      <c r="BO4" s="57" t="s">
        <v>95</v>
      </c>
      <c r="BP4" s="57" t="s">
        <v>94</v>
      </c>
      <c r="BQ4" s="58" t="s">
        <v>96</v>
      </c>
      <c r="BR4" s="57" t="s">
        <v>95</v>
      </c>
      <c r="BS4" s="57" t="s">
        <v>94</v>
      </c>
      <c r="BT4" s="58" t="s">
        <v>96</v>
      </c>
      <c r="BU4" s="57" t="s">
        <v>95</v>
      </c>
      <c r="BV4" s="57" t="s">
        <v>94</v>
      </c>
      <c r="BW4" s="58" t="s">
        <v>96</v>
      </c>
      <c r="BX4" s="57" t="s">
        <v>95</v>
      </c>
      <c r="BY4" s="57" t="s">
        <v>94</v>
      </c>
      <c r="BZ4" s="58" t="s">
        <v>96</v>
      </c>
      <c r="CA4" s="57" t="s">
        <v>95</v>
      </c>
      <c r="CB4" s="57" t="s">
        <v>94</v>
      </c>
      <c r="CC4" s="58" t="s">
        <v>96</v>
      </c>
      <c r="CD4" s="57" t="s">
        <v>95</v>
      </c>
      <c r="CE4" s="57" t="s">
        <v>94</v>
      </c>
      <c r="CF4" s="58" t="s">
        <v>96</v>
      </c>
      <c r="CG4" s="57" t="s">
        <v>95</v>
      </c>
      <c r="CH4" s="57" t="s">
        <v>94</v>
      </c>
      <c r="CI4" s="58" t="s">
        <v>96</v>
      </c>
      <c r="CJ4" s="57" t="s">
        <v>95</v>
      </c>
      <c r="CK4" s="57" t="s">
        <v>94</v>
      </c>
      <c r="CL4" s="58" t="s">
        <v>96</v>
      </c>
      <c r="CM4" s="57" t="s">
        <v>95</v>
      </c>
      <c r="CN4" s="57" t="s">
        <v>94</v>
      </c>
      <c r="CO4" s="58" t="s">
        <v>96</v>
      </c>
      <c r="CP4" s="57" t="s">
        <v>95</v>
      </c>
      <c r="CQ4" s="57" t="s">
        <v>94</v>
      </c>
    </row>
    <row r="5" spans="1:95" ht="63">
      <c r="A5" s="37" t="s">
        <v>93</v>
      </c>
      <c r="B5" s="56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5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34"/>
      <c r="AI5" s="3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5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34"/>
      <c r="BP5" s="3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5"/>
      <c r="CI5" s="54"/>
      <c r="CJ5" s="54"/>
      <c r="CK5" s="54"/>
      <c r="CL5" s="54"/>
      <c r="CM5" s="54"/>
      <c r="CN5" s="54"/>
      <c r="CO5" s="54"/>
      <c r="CP5" s="54"/>
      <c r="CQ5" s="54"/>
    </row>
    <row r="6" spans="1:95" ht="26.25" customHeight="1">
      <c r="A6" s="30" t="s">
        <v>92</v>
      </c>
      <c r="B6" s="29">
        <v>1</v>
      </c>
      <c r="C6" s="52">
        <v>1</v>
      </c>
      <c r="D6" s="26" t="s">
        <v>1</v>
      </c>
      <c r="E6" s="26" t="s">
        <v>1</v>
      </c>
      <c r="F6" s="52">
        <v>1</v>
      </c>
      <c r="G6" s="26" t="s">
        <v>1</v>
      </c>
      <c r="H6" s="26" t="s">
        <v>1</v>
      </c>
      <c r="I6" s="52">
        <v>1</v>
      </c>
      <c r="J6" s="26" t="s">
        <v>1</v>
      </c>
      <c r="K6" s="26" t="s">
        <v>1</v>
      </c>
      <c r="L6" s="52">
        <v>1</v>
      </c>
      <c r="M6" s="26" t="s">
        <v>1</v>
      </c>
      <c r="N6" s="26" t="s">
        <v>1</v>
      </c>
      <c r="O6" s="52">
        <v>1</v>
      </c>
      <c r="P6" s="26" t="s">
        <v>1</v>
      </c>
      <c r="Q6" s="26" t="s">
        <v>1</v>
      </c>
      <c r="R6" s="52">
        <v>1</v>
      </c>
      <c r="S6" s="26" t="s">
        <v>1</v>
      </c>
      <c r="T6" s="26" t="s">
        <v>1</v>
      </c>
      <c r="U6" s="52">
        <v>1</v>
      </c>
      <c r="V6" s="26" t="s">
        <v>1</v>
      </c>
      <c r="W6" s="26" t="s">
        <v>1</v>
      </c>
      <c r="X6" s="52">
        <v>1</v>
      </c>
      <c r="Y6" s="26" t="s">
        <v>1</v>
      </c>
      <c r="Z6" s="26" t="s">
        <v>1</v>
      </c>
      <c r="AA6" s="52">
        <v>1</v>
      </c>
      <c r="AB6" s="26" t="s">
        <v>1</v>
      </c>
      <c r="AC6" s="26" t="s">
        <v>1</v>
      </c>
      <c r="AD6" s="52">
        <v>1</v>
      </c>
      <c r="AE6" s="26" t="s">
        <v>1</v>
      </c>
      <c r="AF6" s="26" t="s">
        <v>1</v>
      </c>
      <c r="AG6" s="52">
        <v>1</v>
      </c>
      <c r="AH6" s="26" t="s">
        <v>1</v>
      </c>
      <c r="AI6" s="26" t="s">
        <v>1</v>
      </c>
      <c r="AJ6" s="52">
        <v>1</v>
      </c>
      <c r="AK6" s="26" t="s">
        <v>1</v>
      </c>
      <c r="AL6" s="26" t="s">
        <v>1</v>
      </c>
      <c r="AM6" s="52">
        <v>1</v>
      </c>
      <c r="AN6" s="26" t="s">
        <v>1</v>
      </c>
      <c r="AO6" s="26" t="s">
        <v>1</v>
      </c>
      <c r="AP6" s="52">
        <v>1</v>
      </c>
      <c r="AQ6" s="26" t="s">
        <v>1</v>
      </c>
      <c r="AR6" s="26" t="s">
        <v>1</v>
      </c>
      <c r="AS6" s="52">
        <v>1</v>
      </c>
      <c r="AT6" s="26" t="s">
        <v>1</v>
      </c>
      <c r="AU6" s="26" t="s">
        <v>1</v>
      </c>
      <c r="AV6" s="52">
        <v>1</v>
      </c>
      <c r="AW6" s="26" t="s">
        <v>1</v>
      </c>
      <c r="AX6" s="26" t="s">
        <v>1</v>
      </c>
      <c r="AY6" s="52">
        <v>1</v>
      </c>
      <c r="AZ6" s="26" t="s">
        <v>1</v>
      </c>
      <c r="BA6" s="26" t="s">
        <v>1</v>
      </c>
      <c r="BB6" s="52">
        <v>1</v>
      </c>
      <c r="BC6" s="26" t="s">
        <v>1</v>
      </c>
      <c r="BD6" s="26" t="s">
        <v>1</v>
      </c>
      <c r="BE6" s="52">
        <v>1</v>
      </c>
      <c r="BF6" s="26" t="s">
        <v>1</v>
      </c>
      <c r="BG6" s="26" t="s">
        <v>1</v>
      </c>
      <c r="BH6" s="52">
        <v>1</v>
      </c>
      <c r="BI6" s="26" t="s">
        <v>1</v>
      </c>
      <c r="BJ6" s="26" t="s">
        <v>1</v>
      </c>
      <c r="BK6" s="52">
        <v>1</v>
      </c>
      <c r="BL6" s="26" t="s">
        <v>1</v>
      </c>
      <c r="BM6" s="26" t="s">
        <v>1</v>
      </c>
      <c r="BN6" s="51">
        <v>1</v>
      </c>
      <c r="BO6" s="26" t="s">
        <v>1</v>
      </c>
      <c r="BP6" s="26" t="s">
        <v>1</v>
      </c>
      <c r="BQ6" s="51">
        <v>1</v>
      </c>
      <c r="BR6" s="26" t="s">
        <v>1</v>
      </c>
      <c r="BS6" s="26" t="s">
        <v>1</v>
      </c>
      <c r="BT6" s="51">
        <v>1</v>
      </c>
      <c r="BU6" s="26" t="s">
        <v>1</v>
      </c>
      <c r="BV6" s="26" t="s">
        <v>1</v>
      </c>
      <c r="BW6" s="51">
        <v>1</v>
      </c>
      <c r="BX6" s="26" t="s">
        <v>1</v>
      </c>
      <c r="BY6" s="26" t="s">
        <v>1</v>
      </c>
      <c r="BZ6" s="51">
        <v>1</v>
      </c>
      <c r="CA6" s="26" t="s">
        <v>1</v>
      </c>
      <c r="CB6" s="26" t="s">
        <v>1</v>
      </c>
      <c r="CC6" s="52">
        <v>1</v>
      </c>
      <c r="CD6" s="26" t="s">
        <v>1</v>
      </c>
      <c r="CE6" s="26" t="s">
        <v>1</v>
      </c>
      <c r="CF6" s="51">
        <v>1</v>
      </c>
      <c r="CG6" s="26" t="s">
        <v>1</v>
      </c>
      <c r="CH6" s="26" t="s">
        <v>1</v>
      </c>
      <c r="CI6" s="51">
        <v>1</v>
      </c>
      <c r="CJ6" s="26" t="s">
        <v>1</v>
      </c>
      <c r="CK6" s="26" t="s">
        <v>1</v>
      </c>
      <c r="CL6" s="51">
        <v>1</v>
      </c>
      <c r="CM6" s="26" t="s">
        <v>1</v>
      </c>
      <c r="CN6" s="26" t="s">
        <v>1</v>
      </c>
      <c r="CO6" s="51">
        <v>1</v>
      </c>
      <c r="CP6" s="26" t="s">
        <v>1</v>
      </c>
      <c r="CQ6" s="26" t="s">
        <v>1</v>
      </c>
    </row>
    <row r="7" spans="1:95" ht="26.25" customHeight="1">
      <c r="A7" s="30" t="s">
        <v>91</v>
      </c>
      <c r="B7" s="29">
        <v>1</v>
      </c>
      <c r="C7" s="52">
        <v>1</v>
      </c>
      <c r="D7" s="26" t="s">
        <v>1</v>
      </c>
      <c r="E7" s="26" t="s">
        <v>1</v>
      </c>
      <c r="F7" s="52">
        <v>1</v>
      </c>
      <c r="G7" s="26" t="s">
        <v>1</v>
      </c>
      <c r="H7" s="26" t="s">
        <v>1</v>
      </c>
      <c r="I7" s="52">
        <v>1</v>
      </c>
      <c r="J7" s="26" t="s">
        <v>1</v>
      </c>
      <c r="K7" s="26" t="s">
        <v>1</v>
      </c>
      <c r="L7" s="52">
        <v>1</v>
      </c>
      <c r="M7" s="26" t="s">
        <v>1</v>
      </c>
      <c r="N7" s="26" t="s">
        <v>1</v>
      </c>
      <c r="O7" s="52">
        <v>0</v>
      </c>
      <c r="P7" s="26" t="s">
        <v>1</v>
      </c>
      <c r="Q7" s="26" t="s">
        <v>1</v>
      </c>
      <c r="R7" s="52">
        <v>1</v>
      </c>
      <c r="S7" s="26" t="s">
        <v>1</v>
      </c>
      <c r="T7" s="26" t="s">
        <v>1</v>
      </c>
      <c r="U7" s="52">
        <v>1</v>
      </c>
      <c r="V7" s="26" t="s">
        <v>1</v>
      </c>
      <c r="W7" s="26" t="s">
        <v>1</v>
      </c>
      <c r="X7" s="52">
        <v>1</v>
      </c>
      <c r="Y7" s="26" t="s">
        <v>1</v>
      </c>
      <c r="Z7" s="26" t="s">
        <v>1</v>
      </c>
      <c r="AA7" s="52">
        <v>0</v>
      </c>
      <c r="AB7" s="26" t="s">
        <v>1</v>
      </c>
      <c r="AC7" s="26" t="s">
        <v>1</v>
      </c>
      <c r="AD7" s="52">
        <v>1</v>
      </c>
      <c r="AE7" s="26" t="s">
        <v>1</v>
      </c>
      <c r="AF7" s="26" t="s">
        <v>1</v>
      </c>
      <c r="AG7" s="52">
        <v>0</v>
      </c>
      <c r="AH7" s="26" t="s">
        <v>1</v>
      </c>
      <c r="AI7" s="26" t="s">
        <v>1</v>
      </c>
      <c r="AJ7" s="52">
        <v>1</v>
      </c>
      <c r="AK7" s="26" t="s">
        <v>1</v>
      </c>
      <c r="AL7" s="26" t="s">
        <v>1</v>
      </c>
      <c r="AM7" s="52">
        <v>0</v>
      </c>
      <c r="AN7" s="26" t="s">
        <v>1</v>
      </c>
      <c r="AO7" s="26" t="s">
        <v>1</v>
      </c>
      <c r="AP7" s="52">
        <v>0</v>
      </c>
      <c r="AQ7" s="26" t="s">
        <v>1</v>
      </c>
      <c r="AR7" s="26" t="s">
        <v>1</v>
      </c>
      <c r="AS7" s="52">
        <v>1</v>
      </c>
      <c r="AT7" s="26" t="s">
        <v>1</v>
      </c>
      <c r="AU7" s="26" t="s">
        <v>1</v>
      </c>
      <c r="AV7" s="52">
        <v>1</v>
      </c>
      <c r="AW7" s="26" t="s">
        <v>1</v>
      </c>
      <c r="AX7" s="26" t="s">
        <v>1</v>
      </c>
      <c r="AY7" s="52">
        <v>0</v>
      </c>
      <c r="AZ7" s="26" t="s">
        <v>1</v>
      </c>
      <c r="BA7" s="26" t="s">
        <v>1</v>
      </c>
      <c r="BB7" s="52">
        <v>1</v>
      </c>
      <c r="BC7" s="26" t="s">
        <v>1</v>
      </c>
      <c r="BD7" s="26" t="s">
        <v>1</v>
      </c>
      <c r="BE7" s="52">
        <v>1</v>
      </c>
      <c r="BF7" s="26" t="s">
        <v>1</v>
      </c>
      <c r="BG7" s="26" t="s">
        <v>1</v>
      </c>
      <c r="BH7" s="52">
        <v>0</v>
      </c>
      <c r="BI7" s="26" t="s">
        <v>1</v>
      </c>
      <c r="BJ7" s="26" t="s">
        <v>1</v>
      </c>
      <c r="BK7" s="52">
        <v>1</v>
      </c>
      <c r="BL7" s="26" t="s">
        <v>1</v>
      </c>
      <c r="BM7" s="26" t="s">
        <v>1</v>
      </c>
      <c r="BN7" s="51">
        <v>1</v>
      </c>
      <c r="BO7" s="26" t="s">
        <v>1</v>
      </c>
      <c r="BP7" s="26" t="s">
        <v>1</v>
      </c>
      <c r="BQ7" s="51">
        <v>1</v>
      </c>
      <c r="BR7" s="26" t="s">
        <v>1</v>
      </c>
      <c r="BS7" s="26" t="s">
        <v>1</v>
      </c>
      <c r="BT7" s="51">
        <v>1</v>
      </c>
      <c r="BU7" s="26" t="s">
        <v>1</v>
      </c>
      <c r="BV7" s="26" t="s">
        <v>1</v>
      </c>
      <c r="BW7" s="51">
        <v>1</v>
      </c>
      <c r="BX7" s="26" t="s">
        <v>1</v>
      </c>
      <c r="BY7" s="26" t="s">
        <v>1</v>
      </c>
      <c r="BZ7" s="51">
        <v>1</v>
      </c>
      <c r="CA7" s="26" t="s">
        <v>1</v>
      </c>
      <c r="CB7" s="26" t="s">
        <v>1</v>
      </c>
      <c r="CC7" s="52">
        <v>1</v>
      </c>
      <c r="CD7" s="26" t="s">
        <v>1</v>
      </c>
      <c r="CE7" s="26" t="s">
        <v>1</v>
      </c>
      <c r="CF7" s="51">
        <v>1</v>
      </c>
      <c r="CG7" s="26" t="s">
        <v>1</v>
      </c>
      <c r="CH7" s="26" t="s">
        <v>1</v>
      </c>
      <c r="CI7" s="51">
        <v>1</v>
      </c>
      <c r="CJ7" s="26" t="s">
        <v>1</v>
      </c>
      <c r="CK7" s="26" t="s">
        <v>1</v>
      </c>
      <c r="CL7" s="51">
        <v>1</v>
      </c>
      <c r="CM7" s="26" t="s">
        <v>1</v>
      </c>
      <c r="CN7" s="26" t="s">
        <v>1</v>
      </c>
      <c r="CO7" s="51">
        <v>1</v>
      </c>
      <c r="CP7" s="26" t="s">
        <v>1</v>
      </c>
      <c r="CQ7" s="26" t="s">
        <v>1</v>
      </c>
    </row>
    <row r="8" spans="1:95" ht="26.25" customHeight="1">
      <c r="A8" s="30" t="s">
        <v>90</v>
      </c>
      <c r="B8" s="29">
        <v>1</v>
      </c>
      <c r="C8" s="52">
        <v>1</v>
      </c>
      <c r="D8" s="26" t="s">
        <v>1</v>
      </c>
      <c r="E8" s="26" t="s">
        <v>1</v>
      </c>
      <c r="F8" s="52">
        <v>1</v>
      </c>
      <c r="G8" s="26" t="s">
        <v>1</v>
      </c>
      <c r="H8" s="26" t="s">
        <v>1</v>
      </c>
      <c r="I8" s="52">
        <v>1</v>
      </c>
      <c r="J8" s="26" t="s">
        <v>1</v>
      </c>
      <c r="K8" s="26" t="s">
        <v>1</v>
      </c>
      <c r="L8" s="52">
        <v>1</v>
      </c>
      <c r="M8" s="26" t="s">
        <v>1</v>
      </c>
      <c r="N8" s="26" t="s">
        <v>1</v>
      </c>
      <c r="O8" s="52">
        <v>0</v>
      </c>
      <c r="P8" s="26" t="s">
        <v>1</v>
      </c>
      <c r="Q8" s="26" t="s">
        <v>1</v>
      </c>
      <c r="R8" s="52">
        <v>1</v>
      </c>
      <c r="S8" s="26" t="s">
        <v>1</v>
      </c>
      <c r="T8" s="26" t="s">
        <v>1</v>
      </c>
      <c r="U8" s="52">
        <v>1</v>
      </c>
      <c r="V8" s="26" t="s">
        <v>1</v>
      </c>
      <c r="W8" s="26" t="s">
        <v>1</v>
      </c>
      <c r="X8" s="52">
        <v>1</v>
      </c>
      <c r="Y8" s="26" t="s">
        <v>1</v>
      </c>
      <c r="Z8" s="26" t="s">
        <v>1</v>
      </c>
      <c r="AA8" s="52">
        <v>1</v>
      </c>
      <c r="AB8" s="26" t="s">
        <v>1</v>
      </c>
      <c r="AC8" s="26" t="s">
        <v>1</v>
      </c>
      <c r="AD8" s="52">
        <v>0</v>
      </c>
      <c r="AE8" s="26" t="s">
        <v>1</v>
      </c>
      <c r="AF8" s="26" t="s">
        <v>1</v>
      </c>
      <c r="AG8" s="52">
        <v>1</v>
      </c>
      <c r="AH8" s="26" t="s">
        <v>1</v>
      </c>
      <c r="AI8" s="26" t="s">
        <v>1</v>
      </c>
      <c r="AJ8" s="52">
        <v>1</v>
      </c>
      <c r="AK8" s="26" t="s">
        <v>1</v>
      </c>
      <c r="AL8" s="26" t="s">
        <v>1</v>
      </c>
      <c r="AM8" s="52">
        <v>1</v>
      </c>
      <c r="AN8" s="26" t="s">
        <v>1</v>
      </c>
      <c r="AO8" s="26" t="s">
        <v>1</v>
      </c>
      <c r="AP8" s="52">
        <v>1</v>
      </c>
      <c r="AQ8" s="26" t="s">
        <v>1</v>
      </c>
      <c r="AR8" s="26" t="s">
        <v>1</v>
      </c>
      <c r="AS8" s="52">
        <v>0</v>
      </c>
      <c r="AT8" s="26" t="s">
        <v>1</v>
      </c>
      <c r="AU8" s="26" t="s">
        <v>1</v>
      </c>
      <c r="AV8" s="52">
        <v>1</v>
      </c>
      <c r="AW8" s="26" t="s">
        <v>1</v>
      </c>
      <c r="AX8" s="26" t="s">
        <v>1</v>
      </c>
      <c r="AY8" s="52">
        <v>1</v>
      </c>
      <c r="AZ8" s="26" t="s">
        <v>1</v>
      </c>
      <c r="BA8" s="26" t="s">
        <v>1</v>
      </c>
      <c r="BB8" s="52">
        <v>1</v>
      </c>
      <c r="BC8" s="26" t="s">
        <v>1</v>
      </c>
      <c r="BD8" s="26" t="s">
        <v>1</v>
      </c>
      <c r="BE8" s="52">
        <v>1</v>
      </c>
      <c r="BF8" s="26" t="s">
        <v>1</v>
      </c>
      <c r="BG8" s="26" t="s">
        <v>1</v>
      </c>
      <c r="BH8" s="52">
        <v>1</v>
      </c>
      <c r="BI8" s="26" t="s">
        <v>1</v>
      </c>
      <c r="BJ8" s="26" t="s">
        <v>1</v>
      </c>
      <c r="BK8" s="52">
        <v>1</v>
      </c>
      <c r="BL8" s="26" t="s">
        <v>1</v>
      </c>
      <c r="BM8" s="26" t="s">
        <v>1</v>
      </c>
      <c r="BN8" s="51">
        <v>1</v>
      </c>
      <c r="BO8" s="26" t="s">
        <v>1</v>
      </c>
      <c r="BP8" s="26" t="s">
        <v>1</v>
      </c>
      <c r="BQ8" s="51">
        <v>1</v>
      </c>
      <c r="BR8" s="26" t="s">
        <v>1</v>
      </c>
      <c r="BS8" s="26" t="s">
        <v>1</v>
      </c>
      <c r="BT8" s="51">
        <v>1</v>
      </c>
      <c r="BU8" s="26" t="s">
        <v>1</v>
      </c>
      <c r="BV8" s="26" t="s">
        <v>1</v>
      </c>
      <c r="BW8" s="51">
        <v>1</v>
      </c>
      <c r="BX8" s="26" t="s">
        <v>1</v>
      </c>
      <c r="BY8" s="26" t="s">
        <v>1</v>
      </c>
      <c r="BZ8" s="51">
        <v>1</v>
      </c>
      <c r="CA8" s="26" t="s">
        <v>1</v>
      </c>
      <c r="CB8" s="26" t="s">
        <v>1</v>
      </c>
      <c r="CC8" s="52">
        <v>1</v>
      </c>
      <c r="CD8" s="26" t="s">
        <v>1</v>
      </c>
      <c r="CE8" s="26" t="s">
        <v>1</v>
      </c>
      <c r="CF8" s="51">
        <v>1</v>
      </c>
      <c r="CG8" s="26" t="s">
        <v>1</v>
      </c>
      <c r="CH8" s="26" t="s">
        <v>1</v>
      </c>
      <c r="CI8" s="51">
        <v>1</v>
      </c>
      <c r="CJ8" s="26" t="s">
        <v>1</v>
      </c>
      <c r="CK8" s="26" t="s">
        <v>1</v>
      </c>
      <c r="CL8" s="51">
        <v>1</v>
      </c>
      <c r="CM8" s="26" t="s">
        <v>1</v>
      </c>
      <c r="CN8" s="26" t="s">
        <v>1</v>
      </c>
      <c r="CO8" s="51">
        <v>1</v>
      </c>
      <c r="CP8" s="26" t="s">
        <v>1</v>
      </c>
      <c r="CQ8" s="26" t="s">
        <v>1</v>
      </c>
    </row>
    <row r="9" spans="1:95" ht="26.25" customHeight="1">
      <c r="A9" s="30" t="s">
        <v>89</v>
      </c>
      <c r="B9" s="29">
        <v>2</v>
      </c>
      <c r="C9" s="52">
        <v>2</v>
      </c>
      <c r="D9" s="26" t="s">
        <v>1</v>
      </c>
      <c r="E9" s="26" t="s">
        <v>1</v>
      </c>
      <c r="F9" s="52">
        <v>1</v>
      </c>
      <c r="G9" s="26" t="s">
        <v>1</v>
      </c>
      <c r="H9" s="26" t="s">
        <v>1</v>
      </c>
      <c r="I9" s="52">
        <v>1</v>
      </c>
      <c r="J9" s="26" t="s">
        <v>1</v>
      </c>
      <c r="K9" s="26" t="s">
        <v>1</v>
      </c>
      <c r="L9" s="52">
        <v>2</v>
      </c>
      <c r="M9" s="26" t="s">
        <v>1</v>
      </c>
      <c r="N9" s="26" t="s">
        <v>1</v>
      </c>
      <c r="O9" s="52">
        <v>2</v>
      </c>
      <c r="P9" s="26" t="s">
        <v>1</v>
      </c>
      <c r="Q9" s="26" t="s">
        <v>1</v>
      </c>
      <c r="R9" s="52">
        <v>2</v>
      </c>
      <c r="S9" s="26" t="s">
        <v>1</v>
      </c>
      <c r="T9" s="26" t="s">
        <v>1</v>
      </c>
      <c r="U9" s="52">
        <v>2</v>
      </c>
      <c r="V9" s="26" t="s">
        <v>1</v>
      </c>
      <c r="W9" s="26" t="s">
        <v>1</v>
      </c>
      <c r="X9" s="52">
        <v>1</v>
      </c>
      <c r="Y9" s="26" t="s">
        <v>1</v>
      </c>
      <c r="Z9" s="26" t="s">
        <v>1</v>
      </c>
      <c r="AA9" s="52">
        <v>2</v>
      </c>
      <c r="AB9" s="26" t="s">
        <v>1</v>
      </c>
      <c r="AC9" s="26" t="s">
        <v>1</v>
      </c>
      <c r="AD9" s="52">
        <v>0</v>
      </c>
      <c r="AE9" s="26" t="s">
        <v>1</v>
      </c>
      <c r="AF9" s="26" t="s">
        <v>1</v>
      </c>
      <c r="AG9" s="52">
        <v>0</v>
      </c>
      <c r="AH9" s="26" t="s">
        <v>1</v>
      </c>
      <c r="AI9" s="26" t="s">
        <v>1</v>
      </c>
      <c r="AJ9" s="52">
        <v>2</v>
      </c>
      <c r="AK9" s="26" t="s">
        <v>1</v>
      </c>
      <c r="AL9" s="26" t="s">
        <v>1</v>
      </c>
      <c r="AM9" s="52">
        <v>2</v>
      </c>
      <c r="AN9" s="26" t="s">
        <v>1</v>
      </c>
      <c r="AO9" s="26" t="s">
        <v>1</v>
      </c>
      <c r="AP9" s="52">
        <v>2</v>
      </c>
      <c r="AQ9" s="26" t="s">
        <v>1</v>
      </c>
      <c r="AR9" s="26" t="s">
        <v>1</v>
      </c>
      <c r="AS9" s="52">
        <v>0</v>
      </c>
      <c r="AT9" s="26" t="s">
        <v>1</v>
      </c>
      <c r="AU9" s="26" t="s">
        <v>1</v>
      </c>
      <c r="AV9" s="52">
        <v>1</v>
      </c>
      <c r="AW9" s="26" t="s">
        <v>1</v>
      </c>
      <c r="AX9" s="26" t="s">
        <v>1</v>
      </c>
      <c r="AY9" s="52">
        <v>2</v>
      </c>
      <c r="AZ9" s="26" t="s">
        <v>1</v>
      </c>
      <c r="BA9" s="26" t="s">
        <v>1</v>
      </c>
      <c r="BB9" s="52">
        <v>2</v>
      </c>
      <c r="BC9" s="26" t="s">
        <v>1</v>
      </c>
      <c r="BD9" s="26" t="s">
        <v>1</v>
      </c>
      <c r="BE9" s="52">
        <v>2</v>
      </c>
      <c r="BF9" s="26" t="s">
        <v>1</v>
      </c>
      <c r="BG9" s="26" t="s">
        <v>1</v>
      </c>
      <c r="BH9" s="52">
        <v>2</v>
      </c>
      <c r="BI9" s="26" t="s">
        <v>1</v>
      </c>
      <c r="BJ9" s="26" t="s">
        <v>1</v>
      </c>
      <c r="BK9" s="52">
        <v>2</v>
      </c>
      <c r="BL9" s="26" t="s">
        <v>1</v>
      </c>
      <c r="BM9" s="26" t="s">
        <v>1</v>
      </c>
      <c r="BN9" s="51">
        <v>2</v>
      </c>
      <c r="BO9" s="26" t="s">
        <v>1</v>
      </c>
      <c r="BP9" s="26" t="s">
        <v>1</v>
      </c>
      <c r="BQ9" s="51">
        <v>2</v>
      </c>
      <c r="BR9" s="26" t="s">
        <v>1</v>
      </c>
      <c r="BS9" s="26" t="s">
        <v>1</v>
      </c>
      <c r="BT9" s="51">
        <v>2</v>
      </c>
      <c r="BU9" s="26" t="s">
        <v>1</v>
      </c>
      <c r="BV9" s="26" t="s">
        <v>1</v>
      </c>
      <c r="BW9" s="51">
        <v>1</v>
      </c>
      <c r="BX9" s="26" t="s">
        <v>1</v>
      </c>
      <c r="BY9" s="26" t="s">
        <v>1</v>
      </c>
      <c r="BZ9" s="51">
        <v>2</v>
      </c>
      <c r="CA9" s="26" t="s">
        <v>1</v>
      </c>
      <c r="CB9" s="26" t="s">
        <v>1</v>
      </c>
      <c r="CC9" s="52">
        <v>2</v>
      </c>
      <c r="CD9" s="26" t="s">
        <v>1</v>
      </c>
      <c r="CE9" s="26" t="s">
        <v>1</v>
      </c>
      <c r="CF9" s="51">
        <v>2</v>
      </c>
      <c r="CG9" s="26" t="s">
        <v>1</v>
      </c>
      <c r="CH9" s="26" t="s">
        <v>1</v>
      </c>
      <c r="CI9" s="51">
        <v>2</v>
      </c>
      <c r="CJ9" s="26" t="s">
        <v>1</v>
      </c>
      <c r="CK9" s="26" t="s">
        <v>1</v>
      </c>
      <c r="CL9" s="51">
        <v>0</v>
      </c>
      <c r="CM9" s="26" t="s">
        <v>1</v>
      </c>
      <c r="CN9" s="26" t="s">
        <v>1</v>
      </c>
      <c r="CO9" s="51">
        <v>2</v>
      </c>
      <c r="CP9" s="26" t="s">
        <v>1</v>
      </c>
      <c r="CQ9" s="26" t="s">
        <v>1</v>
      </c>
    </row>
    <row r="10" spans="1:95" ht="26.25" customHeight="1">
      <c r="A10" s="30" t="s">
        <v>88</v>
      </c>
      <c r="B10" s="29">
        <v>1</v>
      </c>
      <c r="C10" s="52">
        <v>1</v>
      </c>
      <c r="D10" s="26" t="s">
        <v>1</v>
      </c>
      <c r="E10" s="26" t="s">
        <v>1</v>
      </c>
      <c r="F10" s="52">
        <v>1</v>
      </c>
      <c r="G10" s="26" t="s">
        <v>1</v>
      </c>
      <c r="H10" s="26" t="s">
        <v>1</v>
      </c>
      <c r="I10" s="52">
        <v>0</v>
      </c>
      <c r="J10" s="26" t="s">
        <v>1</v>
      </c>
      <c r="K10" s="26" t="s">
        <v>1</v>
      </c>
      <c r="L10" s="52">
        <v>0</v>
      </c>
      <c r="M10" s="26" t="s">
        <v>1</v>
      </c>
      <c r="N10" s="26" t="s">
        <v>1</v>
      </c>
      <c r="O10" s="52">
        <v>0</v>
      </c>
      <c r="P10" s="26" t="s">
        <v>1</v>
      </c>
      <c r="Q10" s="26" t="s">
        <v>1</v>
      </c>
      <c r="R10" s="52">
        <v>0</v>
      </c>
      <c r="S10" s="26" t="s">
        <v>1</v>
      </c>
      <c r="T10" s="26" t="s">
        <v>1</v>
      </c>
      <c r="U10" s="52">
        <v>1</v>
      </c>
      <c r="V10" s="26" t="s">
        <v>1</v>
      </c>
      <c r="W10" s="26" t="s">
        <v>1</v>
      </c>
      <c r="X10" s="52">
        <v>0</v>
      </c>
      <c r="Y10" s="26" t="s">
        <v>1</v>
      </c>
      <c r="Z10" s="26" t="s">
        <v>1</v>
      </c>
      <c r="AA10" s="52">
        <v>0</v>
      </c>
      <c r="AB10" s="26" t="s">
        <v>1</v>
      </c>
      <c r="AC10" s="26" t="s">
        <v>1</v>
      </c>
      <c r="AD10" s="52">
        <v>0</v>
      </c>
      <c r="AE10" s="26" t="s">
        <v>1</v>
      </c>
      <c r="AF10" s="26" t="s">
        <v>1</v>
      </c>
      <c r="AG10" s="52">
        <v>0</v>
      </c>
      <c r="AH10" s="26" t="s">
        <v>1</v>
      </c>
      <c r="AI10" s="26" t="s">
        <v>1</v>
      </c>
      <c r="AJ10" s="52">
        <v>0</v>
      </c>
      <c r="AK10" s="26" t="s">
        <v>1</v>
      </c>
      <c r="AL10" s="26" t="s">
        <v>1</v>
      </c>
      <c r="AM10" s="52">
        <v>1</v>
      </c>
      <c r="AN10" s="26" t="s">
        <v>1</v>
      </c>
      <c r="AO10" s="26" t="s">
        <v>1</v>
      </c>
      <c r="AP10" s="52">
        <v>0</v>
      </c>
      <c r="AQ10" s="26" t="s">
        <v>1</v>
      </c>
      <c r="AR10" s="26" t="s">
        <v>1</v>
      </c>
      <c r="AS10" s="52">
        <v>0</v>
      </c>
      <c r="AT10" s="26" t="s">
        <v>1</v>
      </c>
      <c r="AU10" s="26" t="s">
        <v>1</v>
      </c>
      <c r="AV10" s="52">
        <v>0</v>
      </c>
      <c r="AW10" s="26" t="s">
        <v>1</v>
      </c>
      <c r="AX10" s="26" t="s">
        <v>1</v>
      </c>
      <c r="AY10" s="52">
        <v>1</v>
      </c>
      <c r="AZ10" s="26" t="s">
        <v>1</v>
      </c>
      <c r="BA10" s="26" t="s">
        <v>1</v>
      </c>
      <c r="BB10" s="52">
        <v>1</v>
      </c>
      <c r="BC10" s="26" t="s">
        <v>1</v>
      </c>
      <c r="BD10" s="26" t="s">
        <v>1</v>
      </c>
      <c r="BE10" s="52">
        <v>0</v>
      </c>
      <c r="BF10" s="26" t="s">
        <v>1</v>
      </c>
      <c r="BG10" s="26" t="s">
        <v>1</v>
      </c>
      <c r="BH10" s="52">
        <v>0</v>
      </c>
      <c r="BI10" s="26" t="s">
        <v>1</v>
      </c>
      <c r="BJ10" s="26" t="s">
        <v>1</v>
      </c>
      <c r="BK10" s="52">
        <v>1</v>
      </c>
      <c r="BL10" s="26" t="s">
        <v>1</v>
      </c>
      <c r="BM10" s="26" t="s">
        <v>1</v>
      </c>
      <c r="BN10" s="51">
        <v>0</v>
      </c>
      <c r="BO10" s="26" t="s">
        <v>1</v>
      </c>
      <c r="BP10" s="26" t="s">
        <v>1</v>
      </c>
      <c r="BQ10" s="51">
        <v>0</v>
      </c>
      <c r="BR10" s="26" t="s">
        <v>1</v>
      </c>
      <c r="BS10" s="26" t="s">
        <v>1</v>
      </c>
      <c r="BT10" s="51">
        <v>1</v>
      </c>
      <c r="BU10" s="26" t="s">
        <v>1</v>
      </c>
      <c r="BV10" s="26" t="s">
        <v>1</v>
      </c>
      <c r="BW10" s="51">
        <v>0</v>
      </c>
      <c r="BX10" s="26" t="s">
        <v>1</v>
      </c>
      <c r="BY10" s="26" t="s">
        <v>1</v>
      </c>
      <c r="BZ10" s="51">
        <v>1</v>
      </c>
      <c r="CA10" s="26" t="s">
        <v>1</v>
      </c>
      <c r="CB10" s="26" t="s">
        <v>1</v>
      </c>
      <c r="CC10" s="52">
        <v>0</v>
      </c>
      <c r="CD10" s="26" t="s">
        <v>1</v>
      </c>
      <c r="CE10" s="26" t="s">
        <v>1</v>
      </c>
      <c r="CF10" s="51">
        <v>0</v>
      </c>
      <c r="CG10" s="26" t="s">
        <v>1</v>
      </c>
      <c r="CH10" s="26" t="s">
        <v>1</v>
      </c>
      <c r="CI10" s="51">
        <v>0</v>
      </c>
      <c r="CJ10" s="26" t="s">
        <v>1</v>
      </c>
      <c r="CK10" s="26" t="s">
        <v>1</v>
      </c>
      <c r="CL10" s="51">
        <v>0</v>
      </c>
      <c r="CM10" s="26" t="s">
        <v>1</v>
      </c>
      <c r="CN10" s="26" t="s">
        <v>1</v>
      </c>
      <c r="CO10" s="51">
        <v>0</v>
      </c>
      <c r="CP10" s="26" t="s">
        <v>1</v>
      </c>
      <c r="CQ10" s="26" t="s">
        <v>1</v>
      </c>
    </row>
    <row r="11" spans="1:95" ht="26.25" customHeight="1">
      <c r="A11" s="30" t="s">
        <v>87</v>
      </c>
      <c r="B11" s="29">
        <v>2</v>
      </c>
      <c r="C11" s="52">
        <v>2</v>
      </c>
      <c r="D11" s="26" t="s">
        <v>1</v>
      </c>
      <c r="E11" s="26" t="s">
        <v>1</v>
      </c>
      <c r="F11" s="52">
        <v>2</v>
      </c>
      <c r="G11" s="26" t="s">
        <v>1</v>
      </c>
      <c r="H11" s="26" t="s">
        <v>1</v>
      </c>
      <c r="I11" s="52">
        <v>2</v>
      </c>
      <c r="J11" s="26" t="s">
        <v>1</v>
      </c>
      <c r="K11" s="26" t="s">
        <v>1</v>
      </c>
      <c r="L11" s="52">
        <v>2</v>
      </c>
      <c r="M11" s="26" t="s">
        <v>1</v>
      </c>
      <c r="N11" s="26" t="s">
        <v>1</v>
      </c>
      <c r="O11" s="52">
        <v>2</v>
      </c>
      <c r="P11" s="26" t="s">
        <v>1</v>
      </c>
      <c r="Q11" s="26" t="s">
        <v>1</v>
      </c>
      <c r="R11" s="52">
        <v>0</v>
      </c>
      <c r="S11" s="26" t="s">
        <v>1</v>
      </c>
      <c r="T11" s="26" t="s">
        <v>1</v>
      </c>
      <c r="U11" s="52">
        <v>2</v>
      </c>
      <c r="V11" s="26" t="s">
        <v>1</v>
      </c>
      <c r="W11" s="26" t="s">
        <v>1</v>
      </c>
      <c r="X11" s="52">
        <v>2</v>
      </c>
      <c r="Y11" s="26" t="s">
        <v>1</v>
      </c>
      <c r="Z11" s="26" t="s">
        <v>1</v>
      </c>
      <c r="AA11" s="52">
        <v>2</v>
      </c>
      <c r="AB11" s="26" t="s">
        <v>1</v>
      </c>
      <c r="AC11" s="26" t="s">
        <v>1</v>
      </c>
      <c r="AD11" s="52">
        <v>1</v>
      </c>
      <c r="AE11" s="26" t="s">
        <v>1</v>
      </c>
      <c r="AF11" s="26" t="s">
        <v>1</v>
      </c>
      <c r="AG11" s="52">
        <v>0</v>
      </c>
      <c r="AH11" s="26" t="s">
        <v>1</v>
      </c>
      <c r="AI11" s="26" t="s">
        <v>1</v>
      </c>
      <c r="AJ11" s="52">
        <v>2</v>
      </c>
      <c r="AK11" s="26" t="s">
        <v>1</v>
      </c>
      <c r="AL11" s="26" t="s">
        <v>1</v>
      </c>
      <c r="AM11" s="52">
        <v>2</v>
      </c>
      <c r="AN11" s="26" t="s">
        <v>1</v>
      </c>
      <c r="AO11" s="26" t="s">
        <v>1</v>
      </c>
      <c r="AP11" s="52">
        <v>0</v>
      </c>
      <c r="AQ11" s="26" t="s">
        <v>1</v>
      </c>
      <c r="AR11" s="26" t="s">
        <v>1</v>
      </c>
      <c r="AS11" s="52">
        <v>0</v>
      </c>
      <c r="AT11" s="26" t="s">
        <v>1</v>
      </c>
      <c r="AU11" s="26" t="s">
        <v>1</v>
      </c>
      <c r="AV11" s="52">
        <v>2</v>
      </c>
      <c r="AW11" s="26" t="s">
        <v>1</v>
      </c>
      <c r="AX11" s="26" t="s">
        <v>1</v>
      </c>
      <c r="AY11" s="52">
        <v>2</v>
      </c>
      <c r="AZ11" s="26" t="s">
        <v>1</v>
      </c>
      <c r="BA11" s="26" t="s">
        <v>1</v>
      </c>
      <c r="BB11" s="52">
        <v>2</v>
      </c>
      <c r="BC11" s="26" t="s">
        <v>1</v>
      </c>
      <c r="BD11" s="26" t="s">
        <v>1</v>
      </c>
      <c r="BE11" s="52">
        <v>0</v>
      </c>
      <c r="BF11" s="26" t="s">
        <v>1</v>
      </c>
      <c r="BG11" s="26" t="s">
        <v>1</v>
      </c>
      <c r="BH11" s="52">
        <v>1</v>
      </c>
      <c r="BI11" s="26" t="s">
        <v>1</v>
      </c>
      <c r="BJ11" s="26" t="s">
        <v>1</v>
      </c>
      <c r="BK11" s="52">
        <v>1</v>
      </c>
      <c r="BL11" s="26" t="s">
        <v>1</v>
      </c>
      <c r="BM11" s="26" t="s">
        <v>1</v>
      </c>
      <c r="BN11" s="51">
        <v>0</v>
      </c>
      <c r="BO11" s="26" t="s">
        <v>1</v>
      </c>
      <c r="BP11" s="26" t="s">
        <v>1</v>
      </c>
      <c r="BQ11" s="51">
        <v>2</v>
      </c>
      <c r="BR11" s="26" t="s">
        <v>1</v>
      </c>
      <c r="BS11" s="26" t="s">
        <v>1</v>
      </c>
      <c r="BT11" s="51">
        <v>2</v>
      </c>
      <c r="BU11" s="26" t="s">
        <v>1</v>
      </c>
      <c r="BV11" s="26" t="s">
        <v>1</v>
      </c>
      <c r="BW11" s="51">
        <v>1</v>
      </c>
      <c r="BX11" s="26" t="s">
        <v>1</v>
      </c>
      <c r="BY11" s="26" t="s">
        <v>1</v>
      </c>
      <c r="BZ11" s="51">
        <v>1</v>
      </c>
      <c r="CA11" s="26" t="s">
        <v>1</v>
      </c>
      <c r="CB11" s="26" t="s">
        <v>1</v>
      </c>
      <c r="CC11" s="52">
        <v>2</v>
      </c>
      <c r="CD11" s="26" t="s">
        <v>1</v>
      </c>
      <c r="CE11" s="26" t="s">
        <v>1</v>
      </c>
      <c r="CF11" s="51">
        <v>2</v>
      </c>
      <c r="CG11" s="26" t="s">
        <v>1</v>
      </c>
      <c r="CH11" s="26" t="s">
        <v>1</v>
      </c>
      <c r="CI11" s="51">
        <v>1</v>
      </c>
      <c r="CJ11" s="26" t="s">
        <v>1</v>
      </c>
      <c r="CK11" s="26" t="s">
        <v>1</v>
      </c>
      <c r="CL11" s="51">
        <v>2</v>
      </c>
      <c r="CM11" s="26" t="s">
        <v>1</v>
      </c>
      <c r="CN11" s="26" t="s">
        <v>1</v>
      </c>
      <c r="CO11" s="51">
        <v>2</v>
      </c>
      <c r="CP11" s="26" t="s">
        <v>1</v>
      </c>
      <c r="CQ11" s="26" t="s">
        <v>1</v>
      </c>
    </row>
    <row r="12" spans="1:95" ht="26.25" customHeight="1">
      <c r="A12" s="30" t="s">
        <v>86</v>
      </c>
      <c r="B12" s="29">
        <v>2</v>
      </c>
      <c r="C12" s="52">
        <v>1</v>
      </c>
      <c r="D12" s="26" t="s">
        <v>1</v>
      </c>
      <c r="E12" s="26" t="s">
        <v>1</v>
      </c>
      <c r="F12" s="52">
        <v>1</v>
      </c>
      <c r="G12" s="26" t="s">
        <v>1</v>
      </c>
      <c r="H12" s="26" t="s">
        <v>1</v>
      </c>
      <c r="I12" s="52">
        <v>1</v>
      </c>
      <c r="J12" s="26" t="s">
        <v>1</v>
      </c>
      <c r="K12" s="26" t="s">
        <v>1</v>
      </c>
      <c r="L12" s="52">
        <v>2</v>
      </c>
      <c r="M12" s="26" t="s">
        <v>1</v>
      </c>
      <c r="N12" s="26" t="s">
        <v>1</v>
      </c>
      <c r="O12" s="52">
        <v>0</v>
      </c>
      <c r="P12" s="26" t="s">
        <v>1</v>
      </c>
      <c r="Q12" s="26" t="s">
        <v>1</v>
      </c>
      <c r="R12" s="52">
        <v>1</v>
      </c>
      <c r="S12" s="26" t="s">
        <v>1</v>
      </c>
      <c r="T12" s="26" t="s">
        <v>1</v>
      </c>
      <c r="U12" s="52">
        <v>1</v>
      </c>
      <c r="V12" s="26" t="s">
        <v>1</v>
      </c>
      <c r="W12" s="26" t="s">
        <v>1</v>
      </c>
      <c r="X12" s="52">
        <v>1</v>
      </c>
      <c r="Y12" s="26" t="s">
        <v>1</v>
      </c>
      <c r="Z12" s="26" t="s">
        <v>1</v>
      </c>
      <c r="AA12" s="52">
        <v>1</v>
      </c>
      <c r="AB12" s="26" t="s">
        <v>1</v>
      </c>
      <c r="AC12" s="26" t="s">
        <v>1</v>
      </c>
      <c r="AD12" s="52">
        <v>0</v>
      </c>
      <c r="AE12" s="26" t="s">
        <v>1</v>
      </c>
      <c r="AF12" s="26" t="s">
        <v>1</v>
      </c>
      <c r="AG12" s="52">
        <v>0</v>
      </c>
      <c r="AH12" s="26" t="s">
        <v>1</v>
      </c>
      <c r="AI12" s="26" t="s">
        <v>1</v>
      </c>
      <c r="AJ12" s="52">
        <v>2</v>
      </c>
      <c r="AK12" s="26" t="s">
        <v>1</v>
      </c>
      <c r="AL12" s="26" t="s">
        <v>1</v>
      </c>
      <c r="AM12" s="52">
        <v>1</v>
      </c>
      <c r="AN12" s="26" t="s">
        <v>1</v>
      </c>
      <c r="AO12" s="26" t="s">
        <v>1</v>
      </c>
      <c r="AP12" s="52">
        <v>1</v>
      </c>
      <c r="AQ12" s="26" t="s">
        <v>1</v>
      </c>
      <c r="AR12" s="26" t="s">
        <v>1</v>
      </c>
      <c r="AS12" s="52">
        <v>0</v>
      </c>
      <c r="AT12" s="26" t="s">
        <v>1</v>
      </c>
      <c r="AU12" s="26" t="s">
        <v>1</v>
      </c>
      <c r="AV12" s="52">
        <v>1</v>
      </c>
      <c r="AW12" s="26" t="s">
        <v>1</v>
      </c>
      <c r="AX12" s="26" t="s">
        <v>1</v>
      </c>
      <c r="AY12" s="52">
        <v>0</v>
      </c>
      <c r="AZ12" s="26" t="s">
        <v>1</v>
      </c>
      <c r="BA12" s="26" t="s">
        <v>1</v>
      </c>
      <c r="BB12" s="52">
        <v>1</v>
      </c>
      <c r="BC12" s="26" t="s">
        <v>1</v>
      </c>
      <c r="BD12" s="26" t="s">
        <v>1</v>
      </c>
      <c r="BE12" s="53">
        <v>0</v>
      </c>
      <c r="BF12" s="26" t="s">
        <v>1</v>
      </c>
      <c r="BG12" s="26" t="s">
        <v>1</v>
      </c>
      <c r="BH12" s="52">
        <v>0</v>
      </c>
      <c r="BI12" s="26" t="s">
        <v>1</v>
      </c>
      <c r="BJ12" s="26" t="s">
        <v>1</v>
      </c>
      <c r="BK12" s="52">
        <v>2</v>
      </c>
      <c r="BL12" s="26" t="s">
        <v>1</v>
      </c>
      <c r="BM12" s="26" t="s">
        <v>1</v>
      </c>
      <c r="BN12" s="51">
        <v>1</v>
      </c>
      <c r="BO12" s="26" t="s">
        <v>1</v>
      </c>
      <c r="BP12" s="26" t="s">
        <v>1</v>
      </c>
      <c r="BQ12" s="51">
        <v>1</v>
      </c>
      <c r="BR12" s="26" t="s">
        <v>1</v>
      </c>
      <c r="BS12" s="26" t="s">
        <v>1</v>
      </c>
      <c r="BT12" s="51">
        <v>2</v>
      </c>
      <c r="BU12" s="26" t="s">
        <v>1</v>
      </c>
      <c r="BV12" s="26" t="s">
        <v>1</v>
      </c>
      <c r="BW12" s="51">
        <v>1</v>
      </c>
      <c r="BX12" s="26" t="s">
        <v>1</v>
      </c>
      <c r="BY12" s="26" t="s">
        <v>1</v>
      </c>
      <c r="BZ12" s="51">
        <v>0</v>
      </c>
      <c r="CA12" s="26" t="s">
        <v>1</v>
      </c>
      <c r="CB12" s="26" t="s">
        <v>1</v>
      </c>
      <c r="CC12" s="52">
        <v>2</v>
      </c>
      <c r="CD12" s="26" t="s">
        <v>1</v>
      </c>
      <c r="CE12" s="26" t="s">
        <v>1</v>
      </c>
      <c r="CF12" s="51">
        <v>1</v>
      </c>
      <c r="CG12" s="26" t="s">
        <v>1</v>
      </c>
      <c r="CH12" s="26" t="s">
        <v>1</v>
      </c>
      <c r="CI12" s="51">
        <v>0</v>
      </c>
      <c r="CJ12" s="26" t="s">
        <v>1</v>
      </c>
      <c r="CK12" s="26" t="s">
        <v>1</v>
      </c>
      <c r="CL12" s="51">
        <v>1</v>
      </c>
      <c r="CM12" s="26" t="s">
        <v>1</v>
      </c>
      <c r="CN12" s="26" t="s">
        <v>1</v>
      </c>
      <c r="CO12" s="51">
        <v>0</v>
      </c>
      <c r="CP12" s="26" t="s">
        <v>1</v>
      </c>
      <c r="CQ12" s="26" t="s">
        <v>1</v>
      </c>
    </row>
    <row r="13" spans="1:95">
      <c r="A13" s="25" t="s">
        <v>8</v>
      </c>
      <c r="B13" s="17">
        <v>10</v>
      </c>
      <c r="C13" s="15">
        <f>SUM(C6:C12)</f>
        <v>9</v>
      </c>
      <c r="D13" s="23">
        <f>'[1]СОШ № 4'!B26</f>
        <v>6.9</v>
      </c>
      <c r="E13" s="22">
        <f>ROUND((C13+D13)/2,1)</f>
        <v>8</v>
      </c>
      <c r="F13" s="15">
        <f>SUM(F6:F12)</f>
        <v>8</v>
      </c>
      <c r="G13" s="23">
        <f>'[1]СОШ № 7'!B152</f>
        <v>9.1</v>
      </c>
      <c r="H13" s="22">
        <f>ROUND((F13+G13)/2,1)</f>
        <v>8.6</v>
      </c>
      <c r="I13" s="15">
        <f>SUM(I6:I12)</f>
        <v>7</v>
      </c>
      <c r="J13" s="23">
        <f>'[1]СОШ Черный Порог'!B28</f>
        <v>6.7</v>
      </c>
      <c r="K13" s="22">
        <f>ROUND((I13+J13)/2,1)</f>
        <v>6.9</v>
      </c>
      <c r="L13" s="15">
        <f>SUM(L6:L12)</f>
        <v>9</v>
      </c>
      <c r="M13" s="23">
        <f>'[1]СОШ Попов Порог'!B8</f>
        <v>8.8000000000000007</v>
      </c>
      <c r="N13" s="22">
        <f>ROUND((L13+M13)/2,1)</f>
        <v>8.9</v>
      </c>
      <c r="O13" s="15">
        <f>SUM(O6:O12)</f>
        <v>5</v>
      </c>
      <c r="P13" s="23">
        <f>[1]ЦТДиЮ!B149</f>
        <v>7.6</v>
      </c>
      <c r="Q13" s="22">
        <f>ROUND((O13+P13)/2,1)</f>
        <v>6.3</v>
      </c>
      <c r="R13" s="15">
        <f>SUM(R6:R12)</f>
        <v>6</v>
      </c>
      <c r="S13" s="16">
        <f>'[1]ДОУ № 10'!B18</f>
        <v>8.1999999999999993</v>
      </c>
      <c r="T13" s="22">
        <f>ROUND((R13+S13)/2,1)</f>
        <v>7.1</v>
      </c>
      <c r="U13" s="15">
        <f>SUM(U6:U12)</f>
        <v>9</v>
      </c>
      <c r="V13" s="23">
        <f>'[1]ДОУ № 17'!B69</f>
        <v>9.1</v>
      </c>
      <c r="W13" s="22">
        <f>ROUND((U13+V13)/2,1)</f>
        <v>9.1</v>
      </c>
      <c r="X13" s="15">
        <f>SUM(X6:X12)</f>
        <v>7</v>
      </c>
      <c r="Y13" s="16">
        <f>'[1]ДОУ № 22'!B27</f>
        <v>10</v>
      </c>
      <c r="Z13" s="22">
        <f>ROUND((X13+Y13)/2,1)</f>
        <v>8.5</v>
      </c>
      <c r="AA13" s="15">
        <f>SUM(AA6:AA12)</f>
        <v>7</v>
      </c>
      <c r="AB13" s="23">
        <f>'[1]ДОУ № 3 Надвоицы'!B36</f>
        <v>7.5</v>
      </c>
      <c r="AC13" s="22">
        <f>ROUND((AA13+AB13)/2,1)</f>
        <v>7.3</v>
      </c>
      <c r="AD13" s="15">
        <f>SUM(AD6:AD12)</f>
        <v>3</v>
      </c>
      <c r="AE13" s="23">
        <f>[1]ЦРО!B9</f>
        <v>8.5</v>
      </c>
      <c r="AF13" s="22">
        <f>ROUND((AD13+AE13)/2,1)</f>
        <v>5.8</v>
      </c>
      <c r="AG13" s="15">
        <f>SUM(AG6:AG12)</f>
        <v>2</v>
      </c>
      <c r="AH13" s="23">
        <f>'[1]ДШИ Надвоицы'!B7</f>
        <v>8.3000000000000007</v>
      </c>
      <c r="AI13" s="22">
        <f>ROUND((AG13+AH13)/2,1)</f>
        <v>5.2</v>
      </c>
      <c r="AJ13" s="15">
        <f>SUM(AJ6:AJ12)</f>
        <v>9</v>
      </c>
      <c r="AK13" s="23">
        <f>'[1]СОШ № 6'!B102</f>
        <v>8.6999999999999993</v>
      </c>
      <c r="AL13" s="22">
        <f>ROUND((AJ13+AK13)/2,1)</f>
        <v>8.9</v>
      </c>
      <c r="AM13" s="15">
        <f>SUM(AM6:AM12)</f>
        <v>8</v>
      </c>
      <c r="AN13" s="23">
        <f>'[1]СОШ Надвоицы'!B145</f>
        <v>8.9</v>
      </c>
      <c r="AO13" s="22">
        <f>ROUND((AM13+AN13)/2,1)</f>
        <v>8.5</v>
      </c>
      <c r="AP13" s="15">
        <f>SUM(AP6:AP12)</f>
        <v>5</v>
      </c>
      <c r="AQ13" s="23">
        <f>'[1]СОШ Валдай'!B14</f>
        <v>6.8</v>
      </c>
      <c r="AR13" s="22">
        <f>ROUND((AP13+AQ13)/2,1)</f>
        <v>5.9</v>
      </c>
      <c r="AS13" s="15">
        <f>SUM(AS6:AS12)</f>
        <v>2</v>
      </c>
      <c r="AT13" s="23">
        <f>'[1]ДЮСШ Надвоицы'!B50</f>
        <v>7.9</v>
      </c>
      <c r="AU13" s="22">
        <f>ROUND((AS13+AT13)/2,1)</f>
        <v>5</v>
      </c>
      <c r="AV13" s="15">
        <f>SUM(AV6:AV12)</f>
        <v>7</v>
      </c>
      <c r="AW13" s="23">
        <f>'[1]ДОУ № 6'!B29</f>
        <v>8.5</v>
      </c>
      <c r="AX13" s="22">
        <f>ROUND((AV13+AW13)/2,1)</f>
        <v>7.8</v>
      </c>
      <c r="AY13" s="15">
        <f>SUM(AY6:AY12)</f>
        <v>7</v>
      </c>
      <c r="AZ13" s="16">
        <f>'[1]ДОУ № 14'!B17</f>
        <v>8.6999999999999993</v>
      </c>
      <c r="BA13" s="22">
        <f>ROUND((AY13+AZ13)/2,1)</f>
        <v>7.9</v>
      </c>
      <c r="BB13" s="15">
        <f>SUM(BB6:BB12)</f>
        <v>9</v>
      </c>
      <c r="BC13" s="23">
        <f>'[1]ДОУ № 20'!B28</f>
        <v>8.9</v>
      </c>
      <c r="BD13" s="22">
        <f>ROUND((BB13+BC13)/2,1)</f>
        <v>9</v>
      </c>
      <c r="BE13" s="15">
        <f>SUM(BE6:BE12)</f>
        <v>5</v>
      </c>
      <c r="BF13" s="16">
        <f>'[1]ДОУ № 2 Надвоицы'!B25</f>
        <v>8.9</v>
      </c>
      <c r="BG13" s="22">
        <f>ROUND((BE13+BF13)/2,1)</f>
        <v>7</v>
      </c>
      <c r="BH13" s="15">
        <f>SUM(BH6:BH12)</f>
        <v>5</v>
      </c>
      <c r="BI13" s="23">
        <f>'[1]ДОУ Каменный Бор'!B10</f>
        <v>9.1999999999999993</v>
      </c>
      <c r="BJ13" s="22">
        <f>ROUND((BH13+BI13)/2,1)</f>
        <v>7.1</v>
      </c>
      <c r="BK13" s="15">
        <f>SUM(BK6:BK12)</f>
        <v>9</v>
      </c>
      <c r="BL13" s="23">
        <f>'[1]ДШИ Сегежа'!B61</f>
        <v>8.1999999999999993</v>
      </c>
      <c r="BM13" s="22">
        <f>ROUND((BK13+BL13)/2,1)</f>
        <v>8.6</v>
      </c>
      <c r="BN13" s="24">
        <f>SUM(BN6:BN12)</f>
        <v>6</v>
      </c>
      <c r="BO13" s="23">
        <f>'[1]СОШ № 5'!B41</f>
        <v>7.5</v>
      </c>
      <c r="BP13" s="22">
        <f>ROUND((BN13+BO13)/2,1)</f>
        <v>6.8</v>
      </c>
      <c r="BQ13" s="24">
        <f>SUM(BQ6:BQ12)</f>
        <v>8</v>
      </c>
      <c r="BR13" s="23">
        <f>[1]Вечерняя!B15</f>
        <v>8.1999999999999993</v>
      </c>
      <c r="BS13" s="22">
        <f>ROUND((BQ13+BR13)/2,1)</f>
        <v>8.1</v>
      </c>
      <c r="BT13" s="24">
        <f>SUM(BT6:BT12)</f>
        <v>10</v>
      </c>
      <c r="BU13" s="23">
        <f>'[1]СОШ Идель'!B15</f>
        <v>9.5</v>
      </c>
      <c r="BV13" s="22">
        <f>ROUND((BT13+BU13)/2,1)</f>
        <v>9.8000000000000007</v>
      </c>
      <c r="BW13" s="24">
        <f>SUM(BW6:BW12)</f>
        <v>6</v>
      </c>
      <c r="BX13" s="23">
        <f>'[1]ДЮСШ Сегежа'!B62</f>
        <v>9</v>
      </c>
      <c r="BY13" s="22">
        <f>ROUND((BW13+BX13)/2,1)</f>
        <v>7.5</v>
      </c>
      <c r="BZ13" s="24">
        <f>SUM(BZ6:BZ12)</f>
        <v>7</v>
      </c>
      <c r="CA13" s="23">
        <f>'[1]ДОУ № 4 Сегежа'!B14</f>
        <v>9.5</v>
      </c>
      <c r="CB13" s="22">
        <f>ROUND((BZ13+CA13)/2,1)</f>
        <v>8.3000000000000007</v>
      </c>
      <c r="CC13" s="15">
        <f>SUM(CC6:CC12)</f>
        <v>9</v>
      </c>
      <c r="CD13" s="23">
        <f>'[1]ДОУ № 12'!B16</f>
        <v>7.9</v>
      </c>
      <c r="CE13" s="22">
        <f>ROUND((CC13+CD13)/2,1)</f>
        <v>8.5</v>
      </c>
      <c r="CF13" s="24">
        <f>SUM(CF6:CF12)</f>
        <v>8</v>
      </c>
      <c r="CG13" s="16">
        <f>'[1]ДОУ № 18'!B45</f>
        <v>9.1</v>
      </c>
      <c r="CH13" s="22">
        <f>ROUND((CF13+CG13)/2,1)</f>
        <v>8.6</v>
      </c>
      <c r="CI13" s="24">
        <f>SUM(CI6:CI12)</f>
        <v>6</v>
      </c>
      <c r="CJ13" s="23">
        <f>'[1]ДОУ № 23'!B30</f>
        <v>9.4</v>
      </c>
      <c r="CK13" s="22">
        <f>ROUND((CI13+CJ13)/2,1)</f>
        <v>7.7</v>
      </c>
      <c r="CL13" s="24">
        <f>SUM(CL6:CL12)</f>
        <v>6</v>
      </c>
      <c r="CM13" s="16">
        <f>'[1]ДОУ № 4 Надвоицы'!B33</f>
        <v>9.6999999999999993</v>
      </c>
      <c r="CN13" s="22">
        <f>ROUND((CL13+CM13)/2,1)</f>
        <v>7.9</v>
      </c>
      <c r="CO13" s="24">
        <f>SUM(CO6:CO12)</f>
        <v>7</v>
      </c>
      <c r="CP13" s="23">
        <f>'[1]Школа-интернат'!B17</f>
        <v>7.9</v>
      </c>
      <c r="CQ13" s="22">
        <f>ROUND((CO13+CP13)/2,1)</f>
        <v>7.5</v>
      </c>
    </row>
    <row r="14" spans="1:95" ht="31.5">
      <c r="A14" s="42" t="s">
        <v>85</v>
      </c>
      <c r="B14" s="41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40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4"/>
      <c r="AI14" s="34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40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9"/>
      <c r="BO14" s="34"/>
      <c r="BP14" s="34"/>
      <c r="BQ14" s="39"/>
      <c r="BR14" s="38"/>
      <c r="BS14" s="38"/>
      <c r="BT14" s="39"/>
      <c r="BU14" s="38"/>
      <c r="BV14" s="38"/>
      <c r="BW14" s="39"/>
      <c r="BX14" s="38"/>
      <c r="BY14" s="38"/>
      <c r="BZ14" s="39"/>
      <c r="CA14" s="38"/>
      <c r="CB14" s="38"/>
      <c r="CC14" s="38"/>
      <c r="CD14" s="38"/>
      <c r="CE14" s="38"/>
      <c r="CF14" s="39"/>
      <c r="CG14" s="38"/>
      <c r="CH14" s="40"/>
      <c r="CI14" s="39"/>
      <c r="CJ14" s="38"/>
      <c r="CK14" s="38"/>
      <c r="CL14" s="39"/>
      <c r="CM14" s="38"/>
      <c r="CN14" s="38"/>
      <c r="CO14" s="39"/>
      <c r="CP14" s="38"/>
      <c r="CQ14" s="38"/>
    </row>
    <row r="15" spans="1:95" ht="28.5" customHeight="1">
      <c r="A15" s="30" t="s">
        <v>84</v>
      </c>
      <c r="B15" s="29">
        <v>1</v>
      </c>
      <c r="C15" s="28">
        <v>1</v>
      </c>
      <c r="D15" s="26" t="s">
        <v>1</v>
      </c>
      <c r="E15" s="26" t="s">
        <v>1</v>
      </c>
      <c r="F15" s="28">
        <v>1</v>
      </c>
      <c r="G15" s="26" t="s">
        <v>1</v>
      </c>
      <c r="H15" s="26" t="s">
        <v>1</v>
      </c>
      <c r="I15" s="28">
        <v>1</v>
      </c>
      <c r="J15" s="26" t="s">
        <v>1</v>
      </c>
      <c r="K15" s="26" t="s">
        <v>1</v>
      </c>
      <c r="L15" s="28">
        <v>1</v>
      </c>
      <c r="M15" s="26" t="s">
        <v>1</v>
      </c>
      <c r="N15" s="26" t="s">
        <v>1</v>
      </c>
      <c r="O15" s="28">
        <v>1</v>
      </c>
      <c r="P15" s="26" t="s">
        <v>1</v>
      </c>
      <c r="Q15" s="26" t="s">
        <v>1</v>
      </c>
      <c r="R15" s="28">
        <v>1</v>
      </c>
      <c r="S15" s="26" t="s">
        <v>1</v>
      </c>
      <c r="T15" s="26" t="s">
        <v>1</v>
      </c>
      <c r="U15" s="28">
        <v>1</v>
      </c>
      <c r="V15" s="26" t="s">
        <v>1</v>
      </c>
      <c r="W15" s="26" t="s">
        <v>1</v>
      </c>
      <c r="X15" s="28">
        <v>1</v>
      </c>
      <c r="Y15" s="26" t="s">
        <v>1</v>
      </c>
      <c r="Z15" s="26" t="s">
        <v>1</v>
      </c>
      <c r="AA15" s="28">
        <v>1</v>
      </c>
      <c r="AB15" s="26" t="s">
        <v>1</v>
      </c>
      <c r="AC15" s="26" t="s">
        <v>1</v>
      </c>
      <c r="AD15" s="28">
        <v>1</v>
      </c>
      <c r="AE15" s="26" t="s">
        <v>1</v>
      </c>
      <c r="AF15" s="26" t="s">
        <v>1</v>
      </c>
      <c r="AG15" s="28">
        <v>1</v>
      </c>
      <c r="AH15" s="26" t="s">
        <v>1</v>
      </c>
      <c r="AI15" s="26" t="s">
        <v>1</v>
      </c>
      <c r="AJ15" s="28">
        <v>1</v>
      </c>
      <c r="AK15" s="26" t="s">
        <v>1</v>
      </c>
      <c r="AL15" s="26" t="s">
        <v>1</v>
      </c>
      <c r="AM15" s="28">
        <v>1</v>
      </c>
      <c r="AN15" s="26" t="s">
        <v>1</v>
      </c>
      <c r="AO15" s="26" t="s">
        <v>1</v>
      </c>
      <c r="AP15" s="28">
        <v>1</v>
      </c>
      <c r="AQ15" s="26" t="s">
        <v>1</v>
      </c>
      <c r="AR15" s="26" t="s">
        <v>1</v>
      </c>
      <c r="AS15" s="28">
        <v>0</v>
      </c>
      <c r="AT15" s="26" t="s">
        <v>1</v>
      </c>
      <c r="AU15" s="26" t="s">
        <v>1</v>
      </c>
      <c r="AV15" s="28">
        <v>1</v>
      </c>
      <c r="AW15" s="26" t="s">
        <v>1</v>
      </c>
      <c r="AX15" s="26" t="s">
        <v>1</v>
      </c>
      <c r="AY15" s="28">
        <v>1</v>
      </c>
      <c r="AZ15" s="26" t="s">
        <v>1</v>
      </c>
      <c r="BA15" s="26" t="s">
        <v>1</v>
      </c>
      <c r="BB15" s="28">
        <v>1</v>
      </c>
      <c r="BC15" s="26" t="s">
        <v>1</v>
      </c>
      <c r="BD15" s="26" t="s">
        <v>1</v>
      </c>
      <c r="BE15" s="28">
        <v>1</v>
      </c>
      <c r="BF15" s="26" t="s">
        <v>1</v>
      </c>
      <c r="BG15" s="26" t="s">
        <v>1</v>
      </c>
      <c r="BH15" s="28">
        <v>1</v>
      </c>
      <c r="BI15" s="26" t="s">
        <v>1</v>
      </c>
      <c r="BJ15" s="26" t="s">
        <v>1</v>
      </c>
      <c r="BK15" s="28">
        <v>1</v>
      </c>
      <c r="BL15" s="26" t="s">
        <v>1</v>
      </c>
      <c r="BM15" s="26" t="s">
        <v>1</v>
      </c>
      <c r="BN15" s="27">
        <v>1</v>
      </c>
      <c r="BO15" s="26" t="s">
        <v>1</v>
      </c>
      <c r="BP15" s="26" t="s">
        <v>1</v>
      </c>
      <c r="BQ15" s="27">
        <v>1</v>
      </c>
      <c r="BR15" s="26" t="s">
        <v>1</v>
      </c>
      <c r="BS15" s="26" t="s">
        <v>1</v>
      </c>
      <c r="BT15" s="27">
        <v>1</v>
      </c>
      <c r="BU15" s="26" t="s">
        <v>1</v>
      </c>
      <c r="BV15" s="26" t="s">
        <v>1</v>
      </c>
      <c r="BW15" s="27">
        <v>1</v>
      </c>
      <c r="BX15" s="26" t="s">
        <v>1</v>
      </c>
      <c r="BY15" s="26" t="s">
        <v>1</v>
      </c>
      <c r="BZ15" s="27">
        <v>1</v>
      </c>
      <c r="CA15" s="26" t="s">
        <v>1</v>
      </c>
      <c r="CB15" s="26" t="s">
        <v>1</v>
      </c>
      <c r="CC15" s="28">
        <v>1</v>
      </c>
      <c r="CD15" s="26" t="s">
        <v>1</v>
      </c>
      <c r="CE15" s="26" t="s">
        <v>1</v>
      </c>
      <c r="CF15" s="27">
        <v>1</v>
      </c>
      <c r="CG15" s="26" t="s">
        <v>1</v>
      </c>
      <c r="CH15" s="26" t="s">
        <v>1</v>
      </c>
      <c r="CI15" s="27">
        <v>1</v>
      </c>
      <c r="CJ15" s="26" t="s">
        <v>1</v>
      </c>
      <c r="CK15" s="26" t="s">
        <v>1</v>
      </c>
      <c r="CL15" s="27">
        <v>1</v>
      </c>
      <c r="CM15" s="26" t="s">
        <v>1</v>
      </c>
      <c r="CN15" s="26" t="s">
        <v>1</v>
      </c>
      <c r="CO15" s="27">
        <v>1</v>
      </c>
      <c r="CP15" s="26" t="s">
        <v>1</v>
      </c>
      <c r="CQ15" s="26" t="s">
        <v>1</v>
      </c>
    </row>
    <row r="16" spans="1:95" ht="28.5" customHeight="1">
      <c r="A16" s="30" t="s">
        <v>83</v>
      </c>
      <c r="B16" s="29">
        <v>1</v>
      </c>
      <c r="C16" s="28">
        <v>1</v>
      </c>
      <c r="D16" s="26" t="s">
        <v>1</v>
      </c>
      <c r="E16" s="26" t="s">
        <v>1</v>
      </c>
      <c r="F16" s="28">
        <v>1</v>
      </c>
      <c r="G16" s="26" t="s">
        <v>1</v>
      </c>
      <c r="H16" s="26" t="s">
        <v>1</v>
      </c>
      <c r="I16" s="28">
        <v>1</v>
      </c>
      <c r="J16" s="26" t="s">
        <v>1</v>
      </c>
      <c r="K16" s="26" t="s">
        <v>1</v>
      </c>
      <c r="L16" s="28">
        <v>1</v>
      </c>
      <c r="M16" s="26" t="s">
        <v>1</v>
      </c>
      <c r="N16" s="26" t="s">
        <v>1</v>
      </c>
      <c r="O16" s="28">
        <v>1</v>
      </c>
      <c r="P16" s="26" t="s">
        <v>1</v>
      </c>
      <c r="Q16" s="26" t="s">
        <v>1</v>
      </c>
      <c r="R16" s="28">
        <v>1</v>
      </c>
      <c r="S16" s="26" t="s">
        <v>1</v>
      </c>
      <c r="T16" s="26" t="s">
        <v>1</v>
      </c>
      <c r="U16" s="28">
        <v>1</v>
      </c>
      <c r="V16" s="26" t="s">
        <v>1</v>
      </c>
      <c r="W16" s="26" t="s">
        <v>1</v>
      </c>
      <c r="X16" s="28">
        <v>1</v>
      </c>
      <c r="Y16" s="26" t="s">
        <v>1</v>
      </c>
      <c r="Z16" s="26" t="s">
        <v>1</v>
      </c>
      <c r="AA16" s="28">
        <v>1</v>
      </c>
      <c r="AB16" s="26" t="s">
        <v>1</v>
      </c>
      <c r="AC16" s="26" t="s">
        <v>1</v>
      </c>
      <c r="AD16" s="28">
        <v>1</v>
      </c>
      <c r="AE16" s="26" t="s">
        <v>1</v>
      </c>
      <c r="AF16" s="26" t="s">
        <v>1</v>
      </c>
      <c r="AG16" s="28">
        <v>1</v>
      </c>
      <c r="AH16" s="26" t="s">
        <v>1</v>
      </c>
      <c r="AI16" s="26" t="s">
        <v>1</v>
      </c>
      <c r="AJ16" s="28">
        <v>1</v>
      </c>
      <c r="AK16" s="26" t="s">
        <v>1</v>
      </c>
      <c r="AL16" s="26" t="s">
        <v>1</v>
      </c>
      <c r="AM16" s="28">
        <v>1</v>
      </c>
      <c r="AN16" s="26" t="s">
        <v>1</v>
      </c>
      <c r="AO16" s="26" t="s">
        <v>1</v>
      </c>
      <c r="AP16" s="28">
        <v>1</v>
      </c>
      <c r="AQ16" s="26" t="s">
        <v>1</v>
      </c>
      <c r="AR16" s="26" t="s">
        <v>1</v>
      </c>
      <c r="AS16" s="28">
        <v>0</v>
      </c>
      <c r="AT16" s="26" t="s">
        <v>1</v>
      </c>
      <c r="AU16" s="26" t="s">
        <v>1</v>
      </c>
      <c r="AV16" s="28">
        <v>1</v>
      </c>
      <c r="AW16" s="26" t="s">
        <v>1</v>
      </c>
      <c r="AX16" s="26" t="s">
        <v>1</v>
      </c>
      <c r="AY16" s="28">
        <v>1</v>
      </c>
      <c r="AZ16" s="26" t="s">
        <v>1</v>
      </c>
      <c r="BA16" s="26" t="s">
        <v>1</v>
      </c>
      <c r="BB16" s="28">
        <v>1</v>
      </c>
      <c r="BC16" s="26" t="s">
        <v>1</v>
      </c>
      <c r="BD16" s="26" t="s">
        <v>1</v>
      </c>
      <c r="BE16" s="28">
        <v>1</v>
      </c>
      <c r="BF16" s="26" t="s">
        <v>1</v>
      </c>
      <c r="BG16" s="26" t="s">
        <v>1</v>
      </c>
      <c r="BH16" s="28">
        <v>1</v>
      </c>
      <c r="BI16" s="26" t="s">
        <v>1</v>
      </c>
      <c r="BJ16" s="26" t="s">
        <v>1</v>
      </c>
      <c r="BK16" s="28">
        <v>1</v>
      </c>
      <c r="BL16" s="26" t="s">
        <v>1</v>
      </c>
      <c r="BM16" s="26" t="s">
        <v>1</v>
      </c>
      <c r="BN16" s="27">
        <v>1</v>
      </c>
      <c r="BO16" s="26" t="s">
        <v>1</v>
      </c>
      <c r="BP16" s="26" t="s">
        <v>1</v>
      </c>
      <c r="BQ16" s="27">
        <v>1</v>
      </c>
      <c r="BR16" s="26" t="s">
        <v>1</v>
      </c>
      <c r="BS16" s="26" t="s">
        <v>1</v>
      </c>
      <c r="BT16" s="27">
        <v>1</v>
      </c>
      <c r="BU16" s="26" t="s">
        <v>1</v>
      </c>
      <c r="BV16" s="26" t="s">
        <v>1</v>
      </c>
      <c r="BW16" s="27">
        <v>1</v>
      </c>
      <c r="BX16" s="26" t="s">
        <v>1</v>
      </c>
      <c r="BY16" s="26" t="s">
        <v>1</v>
      </c>
      <c r="BZ16" s="27">
        <v>1</v>
      </c>
      <c r="CA16" s="26" t="s">
        <v>1</v>
      </c>
      <c r="CB16" s="26" t="s">
        <v>1</v>
      </c>
      <c r="CC16" s="28">
        <v>1</v>
      </c>
      <c r="CD16" s="26" t="s">
        <v>1</v>
      </c>
      <c r="CE16" s="26" t="s">
        <v>1</v>
      </c>
      <c r="CF16" s="27">
        <v>1</v>
      </c>
      <c r="CG16" s="26" t="s">
        <v>1</v>
      </c>
      <c r="CH16" s="26" t="s">
        <v>1</v>
      </c>
      <c r="CI16" s="27">
        <v>1</v>
      </c>
      <c r="CJ16" s="26" t="s">
        <v>1</v>
      </c>
      <c r="CK16" s="26" t="s">
        <v>1</v>
      </c>
      <c r="CL16" s="27">
        <v>1</v>
      </c>
      <c r="CM16" s="26" t="s">
        <v>1</v>
      </c>
      <c r="CN16" s="26" t="s">
        <v>1</v>
      </c>
      <c r="CO16" s="27">
        <v>1</v>
      </c>
      <c r="CP16" s="26" t="s">
        <v>1</v>
      </c>
      <c r="CQ16" s="26" t="s">
        <v>1</v>
      </c>
    </row>
    <row r="17" spans="1:95" ht="28.5" customHeight="1">
      <c r="A17" s="30" t="s">
        <v>82</v>
      </c>
      <c r="B17" s="29">
        <v>1</v>
      </c>
      <c r="C17" s="28">
        <v>1</v>
      </c>
      <c r="D17" s="26" t="s">
        <v>1</v>
      </c>
      <c r="E17" s="26" t="s">
        <v>1</v>
      </c>
      <c r="F17" s="28">
        <v>1</v>
      </c>
      <c r="G17" s="26" t="s">
        <v>1</v>
      </c>
      <c r="H17" s="26" t="s">
        <v>1</v>
      </c>
      <c r="I17" s="28">
        <v>1</v>
      </c>
      <c r="J17" s="26" t="s">
        <v>1</v>
      </c>
      <c r="K17" s="26" t="s">
        <v>1</v>
      </c>
      <c r="L17" s="28">
        <v>1</v>
      </c>
      <c r="M17" s="26" t="s">
        <v>1</v>
      </c>
      <c r="N17" s="26" t="s">
        <v>1</v>
      </c>
      <c r="O17" s="28">
        <v>1</v>
      </c>
      <c r="P17" s="26" t="s">
        <v>1</v>
      </c>
      <c r="Q17" s="26" t="s">
        <v>1</v>
      </c>
      <c r="R17" s="28">
        <v>1</v>
      </c>
      <c r="S17" s="26" t="s">
        <v>1</v>
      </c>
      <c r="T17" s="26" t="s">
        <v>1</v>
      </c>
      <c r="U17" s="28">
        <v>1</v>
      </c>
      <c r="V17" s="26" t="s">
        <v>1</v>
      </c>
      <c r="W17" s="26" t="s">
        <v>1</v>
      </c>
      <c r="X17" s="28">
        <v>1</v>
      </c>
      <c r="Y17" s="26" t="s">
        <v>1</v>
      </c>
      <c r="Z17" s="26" t="s">
        <v>1</v>
      </c>
      <c r="AA17" s="28">
        <v>1</v>
      </c>
      <c r="AB17" s="26" t="s">
        <v>1</v>
      </c>
      <c r="AC17" s="26" t="s">
        <v>1</v>
      </c>
      <c r="AD17" s="28">
        <v>1</v>
      </c>
      <c r="AE17" s="26" t="s">
        <v>1</v>
      </c>
      <c r="AF17" s="26" t="s">
        <v>1</v>
      </c>
      <c r="AG17" s="28">
        <v>0</v>
      </c>
      <c r="AH17" s="26" t="s">
        <v>1</v>
      </c>
      <c r="AI17" s="26" t="s">
        <v>1</v>
      </c>
      <c r="AJ17" s="28">
        <v>1</v>
      </c>
      <c r="AK17" s="26" t="s">
        <v>1</v>
      </c>
      <c r="AL17" s="26" t="s">
        <v>1</v>
      </c>
      <c r="AM17" s="28">
        <v>1</v>
      </c>
      <c r="AN17" s="26" t="s">
        <v>1</v>
      </c>
      <c r="AO17" s="26" t="s">
        <v>1</v>
      </c>
      <c r="AP17" s="28">
        <v>1</v>
      </c>
      <c r="AQ17" s="26" t="s">
        <v>1</v>
      </c>
      <c r="AR17" s="26" t="s">
        <v>1</v>
      </c>
      <c r="AS17" s="28">
        <v>0</v>
      </c>
      <c r="AT17" s="26" t="s">
        <v>1</v>
      </c>
      <c r="AU17" s="26" t="s">
        <v>1</v>
      </c>
      <c r="AV17" s="28">
        <v>1</v>
      </c>
      <c r="AW17" s="26" t="s">
        <v>1</v>
      </c>
      <c r="AX17" s="26" t="s">
        <v>1</v>
      </c>
      <c r="AY17" s="28">
        <v>1</v>
      </c>
      <c r="AZ17" s="26" t="s">
        <v>1</v>
      </c>
      <c r="BA17" s="26" t="s">
        <v>1</v>
      </c>
      <c r="BB17" s="28">
        <v>1</v>
      </c>
      <c r="BC17" s="26" t="s">
        <v>1</v>
      </c>
      <c r="BD17" s="26" t="s">
        <v>1</v>
      </c>
      <c r="BE17" s="28">
        <v>1</v>
      </c>
      <c r="BF17" s="26" t="s">
        <v>1</v>
      </c>
      <c r="BG17" s="26" t="s">
        <v>1</v>
      </c>
      <c r="BH17" s="28">
        <v>1</v>
      </c>
      <c r="BI17" s="26" t="s">
        <v>1</v>
      </c>
      <c r="BJ17" s="26" t="s">
        <v>1</v>
      </c>
      <c r="BK17" s="28">
        <v>1</v>
      </c>
      <c r="BL17" s="26" t="s">
        <v>1</v>
      </c>
      <c r="BM17" s="26" t="s">
        <v>1</v>
      </c>
      <c r="BN17" s="27">
        <v>1</v>
      </c>
      <c r="BO17" s="26" t="s">
        <v>1</v>
      </c>
      <c r="BP17" s="26" t="s">
        <v>1</v>
      </c>
      <c r="BQ17" s="27">
        <v>1</v>
      </c>
      <c r="BR17" s="26" t="s">
        <v>1</v>
      </c>
      <c r="BS17" s="26" t="s">
        <v>1</v>
      </c>
      <c r="BT17" s="27">
        <v>1</v>
      </c>
      <c r="BU17" s="26" t="s">
        <v>1</v>
      </c>
      <c r="BV17" s="26" t="s">
        <v>1</v>
      </c>
      <c r="BW17" s="27">
        <v>1</v>
      </c>
      <c r="BX17" s="26" t="s">
        <v>1</v>
      </c>
      <c r="BY17" s="26" t="s">
        <v>1</v>
      </c>
      <c r="BZ17" s="27">
        <v>0</v>
      </c>
      <c r="CA17" s="26" t="s">
        <v>1</v>
      </c>
      <c r="CB17" s="26" t="s">
        <v>1</v>
      </c>
      <c r="CC17" s="28">
        <v>0</v>
      </c>
      <c r="CD17" s="26" t="s">
        <v>1</v>
      </c>
      <c r="CE17" s="26" t="s">
        <v>1</v>
      </c>
      <c r="CF17" s="27">
        <v>1</v>
      </c>
      <c r="CG17" s="26" t="s">
        <v>1</v>
      </c>
      <c r="CH17" s="26" t="s">
        <v>1</v>
      </c>
      <c r="CI17" s="27">
        <v>1</v>
      </c>
      <c r="CJ17" s="26" t="s">
        <v>1</v>
      </c>
      <c r="CK17" s="26" t="s">
        <v>1</v>
      </c>
      <c r="CL17" s="27">
        <v>0</v>
      </c>
      <c r="CM17" s="26" t="s">
        <v>1</v>
      </c>
      <c r="CN17" s="26" t="s">
        <v>1</v>
      </c>
      <c r="CO17" s="27">
        <v>1</v>
      </c>
      <c r="CP17" s="26" t="s">
        <v>1</v>
      </c>
      <c r="CQ17" s="26" t="s">
        <v>1</v>
      </c>
    </row>
    <row r="18" spans="1:95" ht="28.5" customHeight="1">
      <c r="A18" s="30" t="s">
        <v>81</v>
      </c>
      <c r="B18" s="29">
        <v>1</v>
      </c>
      <c r="C18" s="28">
        <v>1</v>
      </c>
      <c r="D18" s="26" t="s">
        <v>1</v>
      </c>
      <c r="E18" s="26" t="s">
        <v>1</v>
      </c>
      <c r="F18" s="28">
        <v>0</v>
      </c>
      <c r="G18" s="26" t="s">
        <v>1</v>
      </c>
      <c r="H18" s="26" t="s">
        <v>1</v>
      </c>
      <c r="I18" s="28">
        <v>1</v>
      </c>
      <c r="J18" s="26" t="s">
        <v>1</v>
      </c>
      <c r="K18" s="26" t="s">
        <v>1</v>
      </c>
      <c r="L18" s="28">
        <v>0</v>
      </c>
      <c r="M18" s="26" t="s">
        <v>1</v>
      </c>
      <c r="N18" s="26" t="s">
        <v>1</v>
      </c>
      <c r="O18" s="28">
        <v>0</v>
      </c>
      <c r="P18" s="26" t="s">
        <v>1</v>
      </c>
      <c r="Q18" s="26" t="s">
        <v>1</v>
      </c>
      <c r="R18" s="28">
        <v>0</v>
      </c>
      <c r="S18" s="26" t="s">
        <v>1</v>
      </c>
      <c r="T18" s="26" t="s">
        <v>1</v>
      </c>
      <c r="U18" s="28">
        <v>1</v>
      </c>
      <c r="V18" s="26" t="s">
        <v>1</v>
      </c>
      <c r="W18" s="26" t="s">
        <v>1</v>
      </c>
      <c r="X18" s="28">
        <v>1</v>
      </c>
      <c r="Y18" s="26" t="s">
        <v>1</v>
      </c>
      <c r="Z18" s="26" t="s">
        <v>1</v>
      </c>
      <c r="AA18" s="28">
        <v>0</v>
      </c>
      <c r="AB18" s="26" t="s">
        <v>1</v>
      </c>
      <c r="AC18" s="26" t="s">
        <v>1</v>
      </c>
      <c r="AD18" s="28">
        <v>1</v>
      </c>
      <c r="AE18" s="26" t="s">
        <v>1</v>
      </c>
      <c r="AF18" s="26" t="s">
        <v>1</v>
      </c>
      <c r="AG18" s="28">
        <v>0</v>
      </c>
      <c r="AH18" s="26" t="s">
        <v>1</v>
      </c>
      <c r="AI18" s="26" t="s">
        <v>1</v>
      </c>
      <c r="AJ18" s="28">
        <v>1</v>
      </c>
      <c r="AK18" s="26" t="s">
        <v>1</v>
      </c>
      <c r="AL18" s="26" t="s">
        <v>1</v>
      </c>
      <c r="AM18" s="28">
        <v>1</v>
      </c>
      <c r="AN18" s="26" t="s">
        <v>1</v>
      </c>
      <c r="AO18" s="26" t="s">
        <v>1</v>
      </c>
      <c r="AP18" s="28">
        <v>1</v>
      </c>
      <c r="AQ18" s="26" t="s">
        <v>1</v>
      </c>
      <c r="AR18" s="26" t="s">
        <v>1</v>
      </c>
      <c r="AS18" s="28">
        <v>0</v>
      </c>
      <c r="AT18" s="26" t="s">
        <v>1</v>
      </c>
      <c r="AU18" s="26" t="s">
        <v>1</v>
      </c>
      <c r="AV18" s="28">
        <v>1</v>
      </c>
      <c r="AW18" s="26" t="s">
        <v>1</v>
      </c>
      <c r="AX18" s="26" t="s">
        <v>1</v>
      </c>
      <c r="AY18" s="28">
        <v>1</v>
      </c>
      <c r="AZ18" s="26" t="s">
        <v>1</v>
      </c>
      <c r="BA18" s="26" t="s">
        <v>1</v>
      </c>
      <c r="BB18" s="28">
        <v>1</v>
      </c>
      <c r="BC18" s="26" t="s">
        <v>1</v>
      </c>
      <c r="BD18" s="26" t="s">
        <v>1</v>
      </c>
      <c r="BE18" s="28">
        <v>1</v>
      </c>
      <c r="BF18" s="26" t="s">
        <v>1</v>
      </c>
      <c r="BG18" s="26" t="s">
        <v>1</v>
      </c>
      <c r="BH18" s="28">
        <v>1</v>
      </c>
      <c r="BI18" s="26" t="s">
        <v>1</v>
      </c>
      <c r="BJ18" s="26" t="s">
        <v>1</v>
      </c>
      <c r="BK18" s="28">
        <v>1</v>
      </c>
      <c r="BL18" s="26" t="s">
        <v>1</v>
      </c>
      <c r="BM18" s="26" t="s">
        <v>1</v>
      </c>
      <c r="BN18" s="27">
        <v>1</v>
      </c>
      <c r="BO18" s="26" t="s">
        <v>1</v>
      </c>
      <c r="BP18" s="26" t="s">
        <v>1</v>
      </c>
      <c r="BQ18" s="27">
        <v>1</v>
      </c>
      <c r="BR18" s="26" t="s">
        <v>1</v>
      </c>
      <c r="BS18" s="26" t="s">
        <v>1</v>
      </c>
      <c r="BT18" s="27">
        <v>0</v>
      </c>
      <c r="BU18" s="26" t="s">
        <v>1</v>
      </c>
      <c r="BV18" s="26" t="s">
        <v>1</v>
      </c>
      <c r="BW18" s="27">
        <v>1</v>
      </c>
      <c r="BX18" s="26" t="s">
        <v>1</v>
      </c>
      <c r="BY18" s="26" t="s">
        <v>1</v>
      </c>
      <c r="BZ18" s="27">
        <v>0</v>
      </c>
      <c r="CA18" s="26" t="s">
        <v>1</v>
      </c>
      <c r="CB18" s="26" t="s">
        <v>1</v>
      </c>
      <c r="CC18" s="28">
        <v>0</v>
      </c>
      <c r="CD18" s="26" t="s">
        <v>1</v>
      </c>
      <c r="CE18" s="26" t="s">
        <v>1</v>
      </c>
      <c r="CF18" s="27">
        <v>0</v>
      </c>
      <c r="CG18" s="26" t="s">
        <v>1</v>
      </c>
      <c r="CH18" s="26" t="s">
        <v>1</v>
      </c>
      <c r="CI18" s="27">
        <v>0</v>
      </c>
      <c r="CJ18" s="26" t="s">
        <v>1</v>
      </c>
      <c r="CK18" s="26" t="s">
        <v>1</v>
      </c>
      <c r="CL18" s="27">
        <v>0</v>
      </c>
      <c r="CM18" s="26" t="s">
        <v>1</v>
      </c>
      <c r="CN18" s="26" t="s">
        <v>1</v>
      </c>
      <c r="CO18" s="27">
        <v>0</v>
      </c>
      <c r="CP18" s="26" t="s">
        <v>1</v>
      </c>
      <c r="CQ18" s="26" t="s">
        <v>1</v>
      </c>
    </row>
    <row r="19" spans="1:95" ht="28.5" customHeight="1">
      <c r="A19" s="30" t="s">
        <v>80</v>
      </c>
      <c r="B19" s="29">
        <v>1</v>
      </c>
      <c r="C19" s="28">
        <v>1</v>
      </c>
      <c r="D19" s="26" t="s">
        <v>1</v>
      </c>
      <c r="E19" s="26" t="s">
        <v>1</v>
      </c>
      <c r="F19" s="28">
        <v>1</v>
      </c>
      <c r="G19" s="26" t="s">
        <v>1</v>
      </c>
      <c r="H19" s="26" t="s">
        <v>1</v>
      </c>
      <c r="I19" s="28">
        <v>1</v>
      </c>
      <c r="J19" s="26" t="s">
        <v>1</v>
      </c>
      <c r="K19" s="26" t="s">
        <v>1</v>
      </c>
      <c r="L19" s="28">
        <v>1</v>
      </c>
      <c r="M19" s="26" t="s">
        <v>1</v>
      </c>
      <c r="N19" s="26" t="s">
        <v>1</v>
      </c>
      <c r="O19" s="28">
        <v>1</v>
      </c>
      <c r="P19" s="26" t="s">
        <v>1</v>
      </c>
      <c r="Q19" s="26" t="s">
        <v>1</v>
      </c>
      <c r="R19" s="28">
        <v>1</v>
      </c>
      <c r="S19" s="26" t="s">
        <v>1</v>
      </c>
      <c r="T19" s="26" t="s">
        <v>1</v>
      </c>
      <c r="U19" s="28">
        <v>1</v>
      </c>
      <c r="V19" s="26" t="s">
        <v>1</v>
      </c>
      <c r="W19" s="26" t="s">
        <v>1</v>
      </c>
      <c r="X19" s="28">
        <v>1</v>
      </c>
      <c r="Y19" s="26" t="s">
        <v>1</v>
      </c>
      <c r="Z19" s="26" t="s">
        <v>1</v>
      </c>
      <c r="AA19" s="28">
        <v>0</v>
      </c>
      <c r="AB19" s="26" t="s">
        <v>1</v>
      </c>
      <c r="AC19" s="26" t="s">
        <v>1</v>
      </c>
      <c r="AD19" s="28">
        <v>1</v>
      </c>
      <c r="AE19" s="26" t="s">
        <v>1</v>
      </c>
      <c r="AF19" s="26" t="s">
        <v>1</v>
      </c>
      <c r="AG19" s="28">
        <v>1</v>
      </c>
      <c r="AH19" s="26" t="s">
        <v>1</v>
      </c>
      <c r="AI19" s="26" t="s">
        <v>1</v>
      </c>
      <c r="AJ19" s="28">
        <v>1</v>
      </c>
      <c r="AK19" s="26" t="s">
        <v>1</v>
      </c>
      <c r="AL19" s="26" t="s">
        <v>1</v>
      </c>
      <c r="AM19" s="28">
        <v>1</v>
      </c>
      <c r="AN19" s="26" t="s">
        <v>1</v>
      </c>
      <c r="AO19" s="26" t="s">
        <v>1</v>
      </c>
      <c r="AP19" s="28">
        <v>1</v>
      </c>
      <c r="AQ19" s="26" t="s">
        <v>1</v>
      </c>
      <c r="AR19" s="26" t="s">
        <v>1</v>
      </c>
      <c r="AS19" s="28">
        <v>1</v>
      </c>
      <c r="AT19" s="26" t="s">
        <v>1</v>
      </c>
      <c r="AU19" s="26" t="s">
        <v>1</v>
      </c>
      <c r="AV19" s="28">
        <v>1</v>
      </c>
      <c r="AW19" s="26" t="s">
        <v>1</v>
      </c>
      <c r="AX19" s="26" t="s">
        <v>1</v>
      </c>
      <c r="AY19" s="28">
        <v>1</v>
      </c>
      <c r="AZ19" s="26" t="s">
        <v>1</v>
      </c>
      <c r="BA19" s="26" t="s">
        <v>1</v>
      </c>
      <c r="BB19" s="28">
        <v>1</v>
      </c>
      <c r="BC19" s="26" t="s">
        <v>1</v>
      </c>
      <c r="BD19" s="26" t="s">
        <v>1</v>
      </c>
      <c r="BE19" s="28">
        <v>1</v>
      </c>
      <c r="BF19" s="26" t="s">
        <v>1</v>
      </c>
      <c r="BG19" s="26" t="s">
        <v>1</v>
      </c>
      <c r="BH19" s="28">
        <v>1</v>
      </c>
      <c r="BI19" s="26" t="s">
        <v>1</v>
      </c>
      <c r="BJ19" s="26" t="s">
        <v>1</v>
      </c>
      <c r="BK19" s="28">
        <v>1</v>
      </c>
      <c r="BL19" s="26" t="s">
        <v>1</v>
      </c>
      <c r="BM19" s="26" t="s">
        <v>1</v>
      </c>
      <c r="BN19" s="27">
        <v>1</v>
      </c>
      <c r="BO19" s="26" t="s">
        <v>1</v>
      </c>
      <c r="BP19" s="26" t="s">
        <v>1</v>
      </c>
      <c r="BQ19" s="27">
        <v>1</v>
      </c>
      <c r="BR19" s="26" t="s">
        <v>1</v>
      </c>
      <c r="BS19" s="26" t="s">
        <v>1</v>
      </c>
      <c r="BT19" s="27">
        <v>1</v>
      </c>
      <c r="BU19" s="26" t="s">
        <v>1</v>
      </c>
      <c r="BV19" s="26" t="s">
        <v>1</v>
      </c>
      <c r="BW19" s="27">
        <v>1</v>
      </c>
      <c r="BX19" s="26" t="s">
        <v>1</v>
      </c>
      <c r="BY19" s="26" t="s">
        <v>1</v>
      </c>
      <c r="BZ19" s="27">
        <v>1</v>
      </c>
      <c r="CA19" s="26" t="s">
        <v>1</v>
      </c>
      <c r="CB19" s="26" t="s">
        <v>1</v>
      </c>
      <c r="CC19" s="28">
        <v>1</v>
      </c>
      <c r="CD19" s="26" t="s">
        <v>1</v>
      </c>
      <c r="CE19" s="26" t="s">
        <v>1</v>
      </c>
      <c r="CF19" s="27">
        <v>1</v>
      </c>
      <c r="CG19" s="26" t="s">
        <v>1</v>
      </c>
      <c r="CH19" s="26" t="s">
        <v>1</v>
      </c>
      <c r="CI19" s="27">
        <v>0</v>
      </c>
      <c r="CJ19" s="26" t="s">
        <v>1</v>
      </c>
      <c r="CK19" s="26" t="s">
        <v>1</v>
      </c>
      <c r="CL19" s="27">
        <v>1</v>
      </c>
      <c r="CM19" s="26" t="s">
        <v>1</v>
      </c>
      <c r="CN19" s="26" t="s">
        <v>1</v>
      </c>
      <c r="CO19" s="27">
        <v>1</v>
      </c>
      <c r="CP19" s="26" t="s">
        <v>1</v>
      </c>
      <c r="CQ19" s="26" t="s">
        <v>1</v>
      </c>
    </row>
    <row r="20" spans="1:95" ht="28.5" customHeight="1">
      <c r="A20" s="30" t="s">
        <v>79</v>
      </c>
      <c r="B20" s="29">
        <v>1</v>
      </c>
      <c r="C20" s="28">
        <v>1</v>
      </c>
      <c r="D20" s="26" t="s">
        <v>1</v>
      </c>
      <c r="E20" s="26" t="s">
        <v>1</v>
      </c>
      <c r="F20" s="28">
        <v>1</v>
      </c>
      <c r="G20" s="26" t="s">
        <v>1</v>
      </c>
      <c r="H20" s="26" t="s">
        <v>1</v>
      </c>
      <c r="I20" s="28">
        <v>1</v>
      </c>
      <c r="J20" s="26" t="s">
        <v>1</v>
      </c>
      <c r="K20" s="26" t="s">
        <v>1</v>
      </c>
      <c r="L20" s="28">
        <v>1</v>
      </c>
      <c r="M20" s="26" t="s">
        <v>1</v>
      </c>
      <c r="N20" s="26" t="s">
        <v>1</v>
      </c>
      <c r="O20" s="28">
        <v>1</v>
      </c>
      <c r="P20" s="26" t="s">
        <v>1</v>
      </c>
      <c r="Q20" s="26" t="s">
        <v>1</v>
      </c>
      <c r="R20" s="28">
        <v>1</v>
      </c>
      <c r="S20" s="26" t="s">
        <v>1</v>
      </c>
      <c r="T20" s="26" t="s">
        <v>1</v>
      </c>
      <c r="U20" s="28">
        <v>1</v>
      </c>
      <c r="V20" s="26" t="s">
        <v>1</v>
      </c>
      <c r="W20" s="26" t="s">
        <v>1</v>
      </c>
      <c r="X20" s="28">
        <v>1</v>
      </c>
      <c r="Y20" s="26" t="s">
        <v>1</v>
      </c>
      <c r="Z20" s="26" t="s">
        <v>1</v>
      </c>
      <c r="AA20" s="28">
        <v>0</v>
      </c>
      <c r="AB20" s="26" t="s">
        <v>1</v>
      </c>
      <c r="AC20" s="26" t="s">
        <v>1</v>
      </c>
      <c r="AD20" s="28">
        <v>1</v>
      </c>
      <c r="AE20" s="26" t="s">
        <v>1</v>
      </c>
      <c r="AF20" s="26" t="s">
        <v>1</v>
      </c>
      <c r="AG20" s="28">
        <v>1</v>
      </c>
      <c r="AH20" s="26" t="s">
        <v>1</v>
      </c>
      <c r="AI20" s="26" t="s">
        <v>1</v>
      </c>
      <c r="AJ20" s="28">
        <v>1</v>
      </c>
      <c r="AK20" s="26" t="s">
        <v>1</v>
      </c>
      <c r="AL20" s="26" t="s">
        <v>1</v>
      </c>
      <c r="AM20" s="28">
        <v>1</v>
      </c>
      <c r="AN20" s="26" t="s">
        <v>1</v>
      </c>
      <c r="AO20" s="26" t="s">
        <v>1</v>
      </c>
      <c r="AP20" s="28">
        <v>1</v>
      </c>
      <c r="AQ20" s="26" t="s">
        <v>1</v>
      </c>
      <c r="AR20" s="26" t="s">
        <v>1</v>
      </c>
      <c r="AS20" s="28">
        <v>1</v>
      </c>
      <c r="AT20" s="26" t="s">
        <v>1</v>
      </c>
      <c r="AU20" s="26" t="s">
        <v>1</v>
      </c>
      <c r="AV20" s="28">
        <v>0</v>
      </c>
      <c r="AW20" s="26" t="s">
        <v>1</v>
      </c>
      <c r="AX20" s="26" t="s">
        <v>1</v>
      </c>
      <c r="AY20" s="28">
        <v>1</v>
      </c>
      <c r="AZ20" s="26" t="s">
        <v>1</v>
      </c>
      <c r="BA20" s="26" t="s">
        <v>1</v>
      </c>
      <c r="BB20" s="28">
        <v>1</v>
      </c>
      <c r="BC20" s="26" t="s">
        <v>1</v>
      </c>
      <c r="BD20" s="26" t="s">
        <v>1</v>
      </c>
      <c r="BE20" s="28">
        <v>1</v>
      </c>
      <c r="BF20" s="26" t="s">
        <v>1</v>
      </c>
      <c r="BG20" s="26" t="s">
        <v>1</v>
      </c>
      <c r="BH20" s="28">
        <v>1</v>
      </c>
      <c r="BI20" s="26" t="s">
        <v>1</v>
      </c>
      <c r="BJ20" s="26" t="s">
        <v>1</v>
      </c>
      <c r="BK20" s="28">
        <v>1</v>
      </c>
      <c r="BL20" s="26" t="s">
        <v>1</v>
      </c>
      <c r="BM20" s="26" t="s">
        <v>1</v>
      </c>
      <c r="BN20" s="27">
        <v>1</v>
      </c>
      <c r="BO20" s="26" t="s">
        <v>1</v>
      </c>
      <c r="BP20" s="26" t="s">
        <v>1</v>
      </c>
      <c r="BQ20" s="27">
        <v>1</v>
      </c>
      <c r="BR20" s="26" t="s">
        <v>1</v>
      </c>
      <c r="BS20" s="26" t="s">
        <v>1</v>
      </c>
      <c r="BT20" s="27">
        <v>1</v>
      </c>
      <c r="BU20" s="26" t="s">
        <v>1</v>
      </c>
      <c r="BV20" s="26" t="s">
        <v>1</v>
      </c>
      <c r="BW20" s="27">
        <v>1</v>
      </c>
      <c r="BX20" s="26" t="s">
        <v>1</v>
      </c>
      <c r="BY20" s="26" t="s">
        <v>1</v>
      </c>
      <c r="BZ20" s="27">
        <v>1</v>
      </c>
      <c r="CA20" s="26" t="s">
        <v>1</v>
      </c>
      <c r="CB20" s="26" t="s">
        <v>1</v>
      </c>
      <c r="CC20" s="28">
        <v>1</v>
      </c>
      <c r="CD20" s="26" t="s">
        <v>1</v>
      </c>
      <c r="CE20" s="26" t="s">
        <v>1</v>
      </c>
      <c r="CF20" s="27">
        <v>1</v>
      </c>
      <c r="CG20" s="26" t="s">
        <v>1</v>
      </c>
      <c r="CH20" s="26" t="s">
        <v>1</v>
      </c>
      <c r="CI20" s="27">
        <v>0</v>
      </c>
      <c r="CJ20" s="26" t="s">
        <v>1</v>
      </c>
      <c r="CK20" s="26" t="s">
        <v>1</v>
      </c>
      <c r="CL20" s="27">
        <v>1</v>
      </c>
      <c r="CM20" s="26" t="s">
        <v>1</v>
      </c>
      <c r="CN20" s="26" t="s">
        <v>1</v>
      </c>
      <c r="CO20" s="27">
        <v>1</v>
      </c>
      <c r="CP20" s="26" t="s">
        <v>1</v>
      </c>
      <c r="CQ20" s="26" t="s">
        <v>1</v>
      </c>
    </row>
    <row r="21" spans="1:95" ht="28.5" customHeight="1">
      <c r="A21" s="30" t="s">
        <v>78</v>
      </c>
      <c r="B21" s="29">
        <v>1</v>
      </c>
      <c r="C21" s="28">
        <v>1</v>
      </c>
      <c r="D21" s="26" t="s">
        <v>1</v>
      </c>
      <c r="E21" s="26" t="s">
        <v>1</v>
      </c>
      <c r="F21" s="28">
        <v>0</v>
      </c>
      <c r="G21" s="26" t="s">
        <v>1</v>
      </c>
      <c r="H21" s="26" t="s">
        <v>1</v>
      </c>
      <c r="I21" s="28">
        <v>0</v>
      </c>
      <c r="J21" s="26" t="s">
        <v>1</v>
      </c>
      <c r="K21" s="26" t="s">
        <v>1</v>
      </c>
      <c r="L21" s="28">
        <v>1</v>
      </c>
      <c r="M21" s="26" t="s">
        <v>1</v>
      </c>
      <c r="N21" s="26" t="s">
        <v>1</v>
      </c>
      <c r="O21" s="28">
        <v>1</v>
      </c>
      <c r="P21" s="26" t="s">
        <v>1</v>
      </c>
      <c r="Q21" s="26" t="s">
        <v>1</v>
      </c>
      <c r="R21" s="28">
        <v>0</v>
      </c>
      <c r="S21" s="26" t="s">
        <v>1</v>
      </c>
      <c r="T21" s="26" t="s">
        <v>1</v>
      </c>
      <c r="U21" s="28">
        <v>1</v>
      </c>
      <c r="V21" s="26" t="s">
        <v>1</v>
      </c>
      <c r="W21" s="26" t="s">
        <v>1</v>
      </c>
      <c r="X21" s="28">
        <v>1</v>
      </c>
      <c r="Y21" s="26" t="s">
        <v>1</v>
      </c>
      <c r="Z21" s="26" t="s">
        <v>1</v>
      </c>
      <c r="AA21" s="28">
        <v>0</v>
      </c>
      <c r="AB21" s="26" t="s">
        <v>1</v>
      </c>
      <c r="AC21" s="26" t="s">
        <v>1</v>
      </c>
      <c r="AD21" s="28">
        <v>1</v>
      </c>
      <c r="AE21" s="26" t="s">
        <v>1</v>
      </c>
      <c r="AF21" s="26" t="s">
        <v>1</v>
      </c>
      <c r="AG21" s="28">
        <v>1</v>
      </c>
      <c r="AH21" s="26" t="s">
        <v>1</v>
      </c>
      <c r="AI21" s="26" t="s">
        <v>1</v>
      </c>
      <c r="AJ21" s="28">
        <v>1</v>
      </c>
      <c r="AK21" s="26" t="s">
        <v>1</v>
      </c>
      <c r="AL21" s="26" t="s">
        <v>1</v>
      </c>
      <c r="AM21" s="28">
        <v>1</v>
      </c>
      <c r="AN21" s="26" t="s">
        <v>1</v>
      </c>
      <c r="AO21" s="26" t="s">
        <v>1</v>
      </c>
      <c r="AP21" s="28">
        <v>1</v>
      </c>
      <c r="AQ21" s="26" t="s">
        <v>1</v>
      </c>
      <c r="AR21" s="26" t="s">
        <v>1</v>
      </c>
      <c r="AS21" s="28">
        <v>1</v>
      </c>
      <c r="AT21" s="26" t="s">
        <v>1</v>
      </c>
      <c r="AU21" s="26" t="s">
        <v>1</v>
      </c>
      <c r="AV21" s="28">
        <v>0</v>
      </c>
      <c r="AW21" s="26" t="s">
        <v>1</v>
      </c>
      <c r="AX21" s="26" t="s">
        <v>1</v>
      </c>
      <c r="AY21" s="28">
        <v>1</v>
      </c>
      <c r="AZ21" s="26" t="s">
        <v>1</v>
      </c>
      <c r="BA21" s="26" t="s">
        <v>1</v>
      </c>
      <c r="BB21" s="28">
        <v>1</v>
      </c>
      <c r="BC21" s="26" t="s">
        <v>1</v>
      </c>
      <c r="BD21" s="26" t="s">
        <v>1</v>
      </c>
      <c r="BE21" s="28">
        <v>1</v>
      </c>
      <c r="BF21" s="26" t="s">
        <v>1</v>
      </c>
      <c r="BG21" s="26" t="s">
        <v>1</v>
      </c>
      <c r="BH21" s="28">
        <v>0</v>
      </c>
      <c r="BI21" s="26" t="s">
        <v>1</v>
      </c>
      <c r="BJ21" s="26" t="s">
        <v>1</v>
      </c>
      <c r="BK21" s="28">
        <v>1</v>
      </c>
      <c r="BL21" s="26" t="s">
        <v>1</v>
      </c>
      <c r="BM21" s="26" t="s">
        <v>1</v>
      </c>
      <c r="BN21" s="27">
        <v>1</v>
      </c>
      <c r="BO21" s="26" t="s">
        <v>1</v>
      </c>
      <c r="BP21" s="26" t="s">
        <v>1</v>
      </c>
      <c r="BQ21" s="27">
        <v>0</v>
      </c>
      <c r="BR21" s="26" t="s">
        <v>1</v>
      </c>
      <c r="BS21" s="26" t="s">
        <v>1</v>
      </c>
      <c r="BT21" s="27">
        <v>1</v>
      </c>
      <c r="BU21" s="26" t="s">
        <v>1</v>
      </c>
      <c r="BV21" s="26" t="s">
        <v>1</v>
      </c>
      <c r="BW21" s="27">
        <v>1</v>
      </c>
      <c r="BX21" s="26" t="s">
        <v>1</v>
      </c>
      <c r="BY21" s="26" t="s">
        <v>1</v>
      </c>
      <c r="BZ21" s="27">
        <v>1</v>
      </c>
      <c r="CA21" s="26" t="s">
        <v>1</v>
      </c>
      <c r="CB21" s="26" t="s">
        <v>1</v>
      </c>
      <c r="CC21" s="28">
        <v>1</v>
      </c>
      <c r="CD21" s="26" t="s">
        <v>1</v>
      </c>
      <c r="CE21" s="26" t="s">
        <v>1</v>
      </c>
      <c r="CF21" s="27">
        <v>0</v>
      </c>
      <c r="CG21" s="26" t="s">
        <v>1</v>
      </c>
      <c r="CH21" s="26" t="s">
        <v>1</v>
      </c>
      <c r="CI21" s="27">
        <v>0</v>
      </c>
      <c r="CJ21" s="26" t="s">
        <v>1</v>
      </c>
      <c r="CK21" s="26" t="s">
        <v>1</v>
      </c>
      <c r="CL21" s="27">
        <v>1</v>
      </c>
      <c r="CM21" s="26" t="s">
        <v>1</v>
      </c>
      <c r="CN21" s="26" t="s">
        <v>1</v>
      </c>
      <c r="CO21" s="27">
        <v>1</v>
      </c>
      <c r="CP21" s="26" t="s">
        <v>1</v>
      </c>
      <c r="CQ21" s="26" t="s">
        <v>1</v>
      </c>
    </row>
    <row r="22" spans="1:95" ht="28.5" customHeight="1">
      <c r="A22" s="30" t="s">
        <v>77</v>
      </c>
      <c r="B22" s="29">
        <v>1</v>
      </c>
      <c r="C22" s="28">
        <v>0</v>
      </c>
      <c r="D22" s="26" t="s">
        <v>1</v>
      </c>
      <c r="E22" s="26" t="s">
        <v>1</v>
      </c>
      <c r="F22" s="28">
        <v>1</v>
      </c>
      <c r="G22" s="26" t="s">
        <v>1</v>
      </c>
      <c r="H22" s="26" t="s">
        <v>1</v>
      </c>
      <c r="I22" s="28">
        <v>0</v>
      </c>
      <c r="J22" s="26" t="s">
        <v>1</v>
      </c>
      <c r="K22" s="26" t="s">
        <v>1</v>
      </c>
      <c r="L22" s="28">
        <v>1</v>
      </c>
      <c r="M22" s="26" t="s">
        <v>1</v>
      </c>
      <c r="N22" s="26" t="s">
        <v>1</v>
      </c>
      <c r="O22" s="28">
        <v>1</v>
      </c>
      <c r="P22" s="26" t="s">
        <v>1</v>
      </c>
      <c r="Q22" s="26" t="s">
        <v>1</v>
      </c>
      <c r="R22" s="28">
        <v>1</v>
      </c>
      <c r="S22" s="26" t="s">
        <v>1</v>
      </c>
      <c r="T22" s="26" t="s">
        <v>1</v>
      </c>
      <c r="U22" s="28">
        <v>1</v>
      </c>
      <c r="V22" s="26" t="s">
        <v>1</v>
      </c>
      <c r="W22" s="26" t="s">
        <v>1</v>
      </c>
      <c r="X22" s="28">
        <v>1</v>
      </c>
      <c r="Y22" s="26" t="s">
        <v>1</v>
      </c>
      <c r="Z22" s="26" t="s">
        <v>1</v>
      </c>
      <c r="AA22" s="28">
        <v>0</v>
      </c>
      <c r="AB22" s="26" t="s">
        <v>1</v>
      </c>
      <c r="AC22" s="26" t="s">
        <v>1</v>
      </c>
      <c r="AD22" s="28">
        <v>1</v>
      </c>
      <c r="AE22" s="26" t="s">
        <v>1</v>
      </c>
      <c r="AF22" s="26" t="s">
        <v>1</v>
      </c>
      <c r="AG22" s="28">
        <v>1</v>
      </c>
      <c r="AH22" s="26" t="s">
        <v>1</v>
      </c>
      <c r="AI22" s="26" t="s">
        <v>1</v>
      </c>
      <c r="AJ22" s="28">
        <v>1</v>
      </c>
      <c r="AK22" s="26" t="s">
        <v>1</v>
      </c>
      <c r="AL22" s="26" t="s">
        <v>1</v>
      </c>
      <c r="AM22" s="28">
        <v>1</v>
      </c>
      <c r="AN22" s="26" t="s">
        <v>1</v>
      </c>
      <c r="AO22" s="26" t="s">
        <v>1</v>
      </c>
      <c r="AP22" s="28">
        <v>1</v>
      </c>
      <c r="AQ22" s="26" t="s">
        <v>1</v>
      </c>
      <c r="AR22" s="26" t="s">
        <v>1</v>
      </c>
      <c r="AS22" s="28">
        <v>1</v>
      </c>
      <c r="AT22" s="26" t="s">
        <v>1</v>
      </c>
      <c r="AU22" s="26" t="s">
        <v>1</v>
      </c>
      <c r="AV22" s="28">
        <v>0</v>
      </c>
      <c r="AW22" s="26" t="s">
        <v>1</v>
      </c>
      <c r="AX22" s="26" t="s">
        <v>1</v>
      </c>
      <c r="AY22" s="28">
        <v>1</v>
      </c>
      <c r="AZ22" s="26" t="s">
        <v>1</v>
      </c>
      <c r="BA22" s="26" t="s">
        <v>1</v>
      </c>
      <c r="BB22" s="28">
        <v>1</v>
      </c>
      <c r="BC22" s="26" t="s">
        <v>1</v>
      </c>
      <c r="BD22" s="26" t="s">
        <v>1</v>
      </c>
      <c r="BE22" s="28">
        <v>1</v>
      </c>
      <c r="BF22" s="26" t="s">
        <v>1</v>
      </c>
      <c r="BG22" s="26" t="s">
        <v>1</v>
      </c>
      <c r="BH22" s="28">
        <v>0</v>
      </c>
      <c r="BI22" s="26" t="s">
        <v>1</v>
      </c>
      <c r="BJ22" s="26" t="s">
        <v>1</v>
      </c>
      <c r="BK22" s="28">
        <v>1</v>
      </c>
      <c r="BL22" s="26" t="s">
        <v>1</v>
      </c>
      <c r="BM22" s="26" t="s">
        <v>1</v>
      </c>
      <c r="BN22" s="27">
        <v>1</v>
      </c>
      <c r="BO22" s="26" t="s">
        <v>1</v>
      </c>
      <c r="BP22" s="26" t="s">
        <v>1</v>
      </c>
      <c r="BQ22" s="27">
        <v>0</v>
      </c>
      <c r="BR22" s="26" t="s">
        <v>1</v>
      </c>
      <c r="BS22" s="26" t="s">
        <v>1</v>
      </c>
      <c r="BT22" s="27">
        <v>1</v>
      </c>
      <c r="BU22" s="26" t="s">
        <v>1</v>
      </c>
      <c r="BV22" s="26" t="s">
        <v>1</v>
      </c>
      <c r="BW22" s="27">
        <v>1</v>
      </c>
      <c r="BX22" s="26" t="s">
        <v>1</v>
      </c>
      <c r="BY22" s="26" t="s">
        <v>1</v>
      </c>
      <c r="BZ22" s="27">
        <v>1</v>
      </c>
      <c r="CA22" s="26" t="s">
        <v>1</v>
      </c>
      <c r="CB22" s="26" t="s">
        <v>1</v>
      </c>
      <c r="CC22" s="28">
        <v>1</v>
      </c>
      <c r="CD22" s="26" t="s">
        <v>1</v>
      </c>
      <c r="CE22" s="26" t="s">
        <v>1</v>
      </c>
      <c r="CF22" s="27">
        <v>1</v>
      </c>
      <c r="CG22" s="26" t="s">
        <v>1</v>
      </c>
      <c r="CH22" s="26" t="s">
        <v>1</v>
      </c>
      <c r="CI22" s="27">
        <v>0</v>
      </c>
      <c r="CJ22" s="26" t="s">
        <v>1</v>
      </c>
      <c r="CK22" s="26" t="s">
        <v>1</v>
      </c>
      <c r="CL22" s="27">
        <v>1</v>
      </c>
      <c r="CM22" s="26" t="s">
        <v>1</v>
      </c>
      <c r="CN22" s="26" t="s">
        <v>1</v>
      </c>
      <c r="CO22" s="27">
        <v>1</v>
      </c>
      <c r="CP22" s="26" t="s">
        <v>1</v>
      </c>
      <c r="CQ22" s="26" t="s">
        <v>1</v>
      </c>
    </row>
    <row r="23" spans="1:95" ht="28.5" customHeight="1">
      <c r="A23" s="30" t="s">
        <v>76</v>
      </c>
      <c r="B23" s="29">
        <v>1</v>
      </c>
      <c r="C23" s="28">
        <v>1</v>
      </c>
      <c r="D23" s="26" t="s">
        <v>1</v>
      </c>
      <c r="E23" s="26" t="s">
        <v>1</v>
      </c>
      <c r="F23" s="28">
        <v>1</v>
      </c>
      <c r="G23" s="26" t="s">
        <v>1</v>
      </c>
      <c r="H23" s="26" t="s">
        <v>1</v>
      </c>
      <c r="I23" s="28">
        <v>1</v>
      </c>
      <c r="J23" s="26" t="s">
        <v>1</v>
      </c>
      <c r="K23" s="26" t="s">
        <v>1</v>
      </c>
      <c r="L23" s="28">
        <v>1</v>
      </c>
      <c r="M23" s="26" t="s">
        <v>1</v>
      </c>
      <c r="N23" s="26" t="s">
        <v>1</v>
      </c>
      <c r="O23" s="28">
        <v>1</v>
      </c>
      <c r="P23" s="26" t="s">
        <v>1</v>
      </c>
      <c r="Q23" s="26" t="s">
        <v>1</v>
      </c>
      <c r="R23" s="28">
        <v>1</v>
      </c>
      <c r="S23" s="26" t="s">
        <v>1</v>
      </c>
      <c r="T23" s="26" t="s">
        <v>1</v>
      </c>
      <c r="U23" s="28">
        <v>1</v>
      </c>
      <c r="V23" s="26" t="s">
        <v>1</v>
      </c>
      <c r="W23" s="26" t="s">
        <v>1</v>
      </c>
      <c r="X23" s="28">
        <v>1</v>
      </c>
      <c r="Y23" s="26" t="s">
        <v>1</v>
      </c>
      <c r="Z23" s="26" t="s">
        <v>1</v>
      </c>
      <c r="AA23" s="28">
        <v>0</v>
      </c>
      <c r="AB23" s="26" t="s">
        <v>1</v>
      </c>
      <c r="AC23" s="26" t="s">
        <v>1</v>
      </c>
      <c r="AD23" s="28">
        <v>1</v>
      </c>
      <c r="AE23" s="26" t="s">
        <v>1</v>
      </c>
      <c r="AF23" s="26" t="s">
        <v>1</v>
      </c>
      <c r="AG23" s="28">
        <v>1</v>
      </c>
      <c r="AH23" s="26" t="s">
        <v>1</v>
      </c>
      <c r="AI23" s="26" t="s">
        <v>1</v>
      </c>
      <c r="AJ23" s="28">
        <v>1</v>
      </c>
      <c r="AK23" s="26" t="s">
        <v>1</v>
      </c>
      <c r="AL23" s="26" t="s">
        <v>1</v>
      </c>
      <c r="AM23" s="28">
        <v>1</v>
      </c>
      <c r="AN23" s="26" t="s">
        <v>1</v>
      </c>
      <c r="AO23" s="26" t="s">
        <v>1</v>
      </c>
      <c r="AP23" s="28">
        <v>1</v>
      </c>
      <c r="AQ23" s="26" t="s">
        <v>1</v>
      </c>
      <c r="AR23" s="26" t="s">
        <v>1</v>
      </c>
      <c r="AS23" s="28">
        <v>1</v>
      </c>
      <c r="AT23" s="26" t="s">
        <v>1</v>
      </c>
      <c r="AU23" s="26" t="s">
        <v>1</v>
      </c>
      <c r="AV23" s="28">
        <v>0</v>
      </c>
      <c r="AW23" s="26" t="s">
        <v>1</v>
      </c>
      <c r="AX23" s="26" t="s">
        <v>1</v>
      </c>
      <c r="AY23" s="28">
        <v>1</v>
      </c>
      <c r="AZ23" s="26" t="s">
        <v>1</v>
      </c>
      <c r="BA23" s="26" t="s">
        <v>1</v>
      </c>
      <c r="BB23" s="28">
        <v>1</v>
      </c>
      <c r="BC23" s="26" t="s">
        <v>1</v>
      </c>
      <c r="BD23" s="26" t="s">
        <v>1</v>
      </c>
      <c r="BE23" s="28">
        <v>1</v>
      </c>
      <c r="BF23" s="26" t="s">
        <v>1</v>
      </c>
      <c r="BG23" s="26" t="s">
        <v>1</v>
      </c>
      <c r="BH23" s="28">
        <v>1</v>
      </c>
      <c r="BI23" s="26" t="s">
        <v>1</v>
      </c>
      <c r="BJ23" s="26" t="s">
        <v>1</v>
      </c>
      <c r="BK23" s="28">
        <v>1</v>
      </c>
      <c r="BL23" s="26" t="s">
        <v>1</v>
      </c>
      <c r="BM23" s="26" t="s">
        <v>1</v>
      </c>
      <c r="BN23" s="27">
        <v>1</v>
      </c>
      <c r="BO23" s="26" t="s">
        <v>1</v>
      </c>
      <c r="BP23" s="26" t="s">
        <v>1</v>
      </c>
      <c r="BQ23" s="27">
        <v>1</v>
      </c>
      <c r="BR23" s="26" t="s">
        <v>1</v>
      </c>
      <c r="BS23" s="26" t="s">
        <v>1</v>
      </c>
      <c r="BT23" s="27">
        <v>1</v>
      </c>
      <c r="BU23" s="26" t="s">
        <v>1</v>
      </c>
      <c r="BV23" s="26" t="s">
        <v>1</v>
      </c>
      <c r="BW23" s="27">
        <v>1</v>
      </c>
      <c r="BX23" s="26" t="s">
        <v>1</v>
      </c>
      <c r="BY23" s="26" t="s">
        <v>1</v>
      </c>
      <c r="BZ23" s="27">
        <v>1</v>
      </c>
      <c r="CA23" s="26" t="s">
        <v>1</v>
      </c>
      <c r="CB23" s="26" t="s">
        <v>1</v>
      </c>
      <c r="CC23" s="28">
        <v>1</v>
      </c>
      <c r="CD23" s="26" t="s">
        <v>1</v>
      </c>
      <c r="CE23" s="26" t="s">
        <v>1</v>
      </c>
      <c r="CF23" s="27">
        <v>1</v>
      </c>
      <c r="CG23" s="26" t="s">
        <v>1</v>
      </c>
      <c r="CH23" s="26" t="s">
        <v>1</v>
      </c>
      <c r="CI23" s="27">
        <v>0</v>
      </c>
      <c r="CJ23" s="26" t="s">
        <v>1</v>
      </c>
      <c r="CK23" s="26" t="s">
        <v>1</v>
      </c>
      <c r="CL23" s="27">
        <v>1</v>
      </c>
      <c r="CM23" s="26" t="s">
        <v>1</v>
      </c>
      <c r="CN23" s="26" t="s">
        <v>1</v>
      </c>
      <c r="CO23" s="27">
        <v>0</v>
      </c>
      <c r="CP23" s="26" t="s">
        <v>1</v>
      </c>
      <c r="CQ23" s="26" t="s">
        <v>1</v>
      </c>
    </row>
    <row r="24" spans="1:95" ht="28.5" customHeight="1">
      <c r="A24" s="30" t="s">
        <v>75</v>
      </c>
      <c r="B24" s="29">
        <v>1</v>
      </c>
      <c r="C24" s="28">
        <v>1</v>
      </c>
      <c r="D24" s="26" t="s">
        <v>1</v>
      </c>
      <c r="E24" s="26" t="s">
        <v>1</v>
      </c>
      <c r="F24" s="28">
        <v>0</v>
      </c>
      <c r="G24" s="26" t="s">
        <v>1</v>
      </c>
      <c r="H24" s="26" t="s">
        <v>1</v>
      </c>
      <c r="I24" s="28">
        <v>0</v>
      </c>
      <c r="J24" s="26" t="s">
        <v>1</v>
      </c>
      <c r="K24" s="26" t="s">
        <v>1</v>
      </c>
      <c r="L24" s="28">
        <v>1</v>
      </c>
      <c r="M24" s="26" t="s">
        <v>1</v>
      </c>
      <c r="N24" s="26" t="s">
        <v>1</v>
      </c>
      <c r="O24" s="28">
        <v>1</v>
      </c>
      <c r="P24" s="26" t="s">
        <v>1</v>
      </c>
      <c r="Q24" s="26" t="s">
        <v>1</v>
      </c>
      <c r="R24" s="28">
        <v>0</v>
      </c>
      <c r="S24" s="26" t="s">
        <v>1</v>
      </c>
      <c r="T24" s="26" t="s">
        <v>1</v>
      </c>
      <c r="U24" s="28">
        <v>1</v>
      </c>
      <c r="V24" s="26" t="s">
        <v>1</v>
      </c>
      <c r="W24" s="26" t="s">
        <v>1</v>
      </c>
      <c r="X24" s="28">
        <v>1</v>
      </c>
      <c r="Y24" s="26" t="s">
        <v>1</v>
      </c>
      <c r="Z24" s="26" t="s">
        <v>1</v>
      </c>
      <c r="AA24" s="28">
        <v>0</v>
      </c>
      <c r="AB24" s="26" t="s">
        <v>1</v>
      </c>
      <c r="AC24" s="26" t="s">
        <v>1</v>
      </c>
      <c r="AD24" s="28">
        <v>1</v>
      </c>
      <c r="AE24" s="26" t="s">
        <v>1</v>
      </c>
      <c r="AF24" s="26" t="s">
        <v>1</v>
      </c>
      <c r="AG24" s="28">
        <v>0</v>
      </c>
      <c r="AH24" s="26" t="s">
        <v>1</v>
      </c>
      <c r="AI24" s="26" t="s">
        <v>1</v>
      </c>
      <c r="AJ24" s="28">
        <v>1</v>
      </c>
      <c r="AK24" s="26" t="s">
        <v>1</v>
      </c>
      <c r="AL24" s="26" t="s">
        <v>1</v>
      </c>
      <c r="AM24" s="28">
        <v>0</v>
      </c>
      <c r="AN24" s="26" t="s">
        <v>1</v>
      </c>
      <c r="AO24" s="26" t="s">
        <v>1</v>
      </c>
      <c r="AP24" s="28">
        <v>1</v>
      </c>
      <c r="AQ24" s="26" t="s">
        <v>1</v>
      </c>
      <c r="AR24" s="26" t="s">
        <v>1</v>
      </c>
      <c r="AS24" s="28">
        <v>0</v>
      </c>
      <c r="AT24" s="26" t="s">
        <v>1</v>
      </c>
      <c r="AU24" s="26" t="s">
        <v>1</v>
      </c>
      <c r="AV24" s="28">
        <v>0</v>
      </c>
      <c r="AW24" s="26" t="s">
        <v>1</v>
      </c>
      <c r="AX24" s="26" t="s">
        <v>1</v>
      </c>
      <c r="AY24" s="28">
        <v>1</v>
      </c>
      <c r="AZ24" s="26" t="s">
        <v>1</v>
      </c>
      <c r="BA24" s="26" t="s">
        <v>1</v>
      </c>
      <c r="BB24" s="28">
        <v>1</v>
      </c>
      <c r="BC24" s="26" t="s">
        <v>1</v>
      </c>
      <c r="BD24" s="26" t="s">
        <v>1</v>
      </c>
      <c r="BE24" s="28">
        <v>0</v>
      </c>
      <c r="BF24" s="26" t="s">
        <v>1</v>
      </c>
      <c r="BG24" s="26" t="s">
        <v>1</v>
      </c>
      <c r="BH24" s="28">
        <v>0</v>
      </c>
      <c r="BI24" s="26" t="s">
        <v>1</v>
      </c>
      <c r="BJ24" s="26" t="s">
        <v>1</v>
      </c>
      <c r="BK24" s="28">
        <v>1</v>
      </c>
      <c r="BL24" s="26" t="s">
        <v>1</v>
      </c>
      <c r="BM24" s="26" t="s">
        <v>1</v>
      </c>
      <c r="BN24" s="27">
        <v>1</v>
      </c>
      <c r="BO24" s="26" t="s">
        <v>1</v>
      </c>
      <c r="BP24" s="26" t="s">
        <v>1</v>
      </c>
      <c r="BQ24" s="27">
        <v>0</v>
      </c>
      <c r="BR24" s="26" t="s">
        <v>1</v>
      </c>
      <c r="BS24" s="26" t="s">
        <v>1</v>
      </c>
      <c r="BT24" s="27">
        <v>0</v>
      </c>
      <c r="BU24" s="26" t="s">
        <v>1</v>
      </c>
      <c r="BV24" s="26" t="s">
        <v>1</v>
      </c>
      <c r="BW24" s="27">
        <v>0</v>
      </c>
      <c r="BX24" s="26" t="s">
        <v>1</v>
      </c>
      <c r="BY24" s="26" t="s">
        <v>1</v>
      </c>
      <c r="BZ24" s="27">
        <v>0</v>
      </c>
      <c r="CA24" s="26" t="s">
        <v>1</v>
      </c>
      <c r="CB24" s="26" t="s">
        <v>1</v>
      </c>
      <c r="CC24" s="28">
        <v>1</v>
      </c>
      <c r="CD24" s="26" t="s">
        <v>1</v>
      </c>
      <c r="CE24" s="26" t="s">
        <v>1</v>
      </c>
      <c r="CF24" s="27">
        <v>1</v>
      </c>
      <c r="CG24" s="26" t="s">
        <v>1</v>
      </c>
      <c r="CH24" s="26" t="s">
        <v>1</v>
      </c>
      <c r="CI24" s="27">
        <v>0</v>
      </c>
      <c r="CJ24" s="26" t="s">
        <v>1</v>
      </c>
      <c r="CK24" s="26" t="s">
        <v>1</v>
      </c>
      <c r="CL24" s="27">
        <v>1</v>
      </c>
      <c r="CM24" s="26" t="s">
        <v>1</v>
      </c>
      <c r="CN24" s="26" t="s">
        <v>1</v>
      </c>
      <c r="CO24" s="27">
        <v>0</v>
      </c>
      <c r="CP24" s="26" t="s">
        <v>1</v>
      </c>
      <c r="CQ24" s="26" t="s">
        <v>1</v>
      </c>
    </row>
    <row r="25" spans="1:95">
      <c r="A25" s="50" t="s">
        <v>8</v>
      </c>
      <c r="B25" s="17">
        <v>10</v>
      </c>
      <c r="C25" s="15">
        <f>SUM(C15:C24)</f>
        <v>9</v>
      </c>
      <c r="D25" s="23">
        <f>'[1]СОШ № 4'!C26</f>
        <v>6.7</v>
      </c>
      <c r="E25" s="22">
        <f>ROUND((C25+D25)/2,1)</f>
        <v>7.9</v>
      </c>
      <c r="F25" s="15">
        <f>SUM(F15:F24)</f>
        <v>7</v>
      </c>
      <c r="G25" s="23">
        <f>'[1]СОШ № 7'!C152</f>
        <v>9.1</v>
      </c>
      <c r="H25" s="22">
        <f>ROUND((F25+G25)/2,1)</f>
        <v>8.1</v>
      </c>
      <c r="I25" s="15">
        <f>SUM(I15:I24)</f>
        <v>7</v>
      </c>
      <c r="J25" s="23">
        <f>'[1]СОШ Черный Порог'!C28</f>
        <v>6.4</v>
      </c>
      <c r="K25" s="22">
        <f>ROUND((I25+J25)/2,1)</f>
        <v>6.7</v>
      </c>
      <c r="L25" s="15">
        <f>SUM(L15:L24)</f>
        <v>9</v>
      </c>
      <c r="M25" s="23">
        <f>'[1]СОШ Попов Порог'!C8</f>
        <v>9.4</v>
      </c>
      <c r="N25" s="22">
        <f>ROUND((L25+M25)/2,1)</f>
        <v>9.1999999999999993</v>
      </c>
      <c r="O25" s="15">
        <f>SUM(O15:O24)</f>
        <v>9</v>
      </c>
      <c r="P25" s="16">
        <f>[1]ЦТДиЮ!C149</f>
        <v>7.7</v>
      </c>
      <c r="Q25" s="22">
        <f>ROUND((O25+P25)/2,1)</f>
        <v>8.4</v>
      </c>
      <c r="R25" s="15">
        <f>SUM(R15:R24)</f>
        <v>7</v>
      </c>
      <c r="S25" s="16">
        <f>'[1]ДОУ № 10'!C18</f>
        <v>8.6</v>
      </c>
      <c r="T25" s="22">
        <f>ROUND((R25+S25)/2,1)</f>
        <v>7.8</v>
      </c>
      <c r="U25" s="15">
        <f>SUM(U15:U24)</f>
        <v>10</v>
      </c>
      <c r="V25" s="23">
        <f>'[1]ДОУ № 17'!C69</f>
        <v>8.9</v>
      </c>
      <c r="W25" s="22">
        <f>ROUND((U25+V25)/2,1)</f>
        <v>9.5</v>
      </c>
      <c r="X25" s="15">
        <f>SUM(X15:X24)</f>
        <v>10</v>
      </c>
      <c r="Y25" s="16">
        <f>'[1]ДОУ № 22'!C27</f>
        <v>10</v>
      </c>
      <c r="Z25" s="22">
        <f>ROUND((X25+Y25)/2,1)</f>
        <v>10</v>
      </c>
      <c r="AA25" s="15">
        <f>SUM(AA15:AA24)</f>
        <v>3</v>
      </c>
      <c r="AB25" s="23">
        <f>'[1]ДОУ № 3 Надвоицы'!C36</f>
        <v>7.7</v>
      </c>
      <c r="AC25" s="22">
        <f>ROUND((AA25+AB25)/2,1)</f>
        <v>5.4</v>
      </c>
      <c r="AD25" s="15">
        <f>SUM(AD15:AD24)</f>
        <v>10</v>
      </c>
      <c r="AE25" s="23">
        <f>[1]ЦРО!C9</f>
        <v>9</v>
      </c>
      <c r="AF25" s="22">
        <f>ROUND((AD25+AE25)/2,1)</f>
        <v>9.5</v>
      </c>
      <c r="AG25" s="15">
        <f>SUM(AG15:AG24)</f>
        <v>7</v>
      </c>
      <c r="AH25" s="23">
        <f>'[1]ДШИ Надвоицы'!C7</f>
        <v>7.5</v>
      </c>
      <c r="AI25" s="22">
        <f>ROUND((AG25+AH25)/2,1)</f>
        <v>7.3</v>
      </c>
      <c r="AJ25" s="15">
        <f>SUM(AJ15:AJ24)</f>
        <v>10</v>
      </c>
      <c r="AK25" s="23">
        <f>'[1]СОШ № 6'!C102</f>
        <v>8.5</v>
      </c>
      <c r="AL25" s="22">
        <f>ROUND((AJ25+AK25)/2,1)</f>
        <v>9.3000000000000007</v>
      </c>
      <c r="AM25" s="15">
        <f>SUM(AM15:AM24)</f>
        <v>9</v>
      </c>
      <c r="AN25" s="23">
        <f>'[1]СОШ Надвоицы'!C145</f>
        <v>8.8000000000000007</v>
      </c>
      <c r="AO25" s="22">
        <f>ROUND((AM25+AN25)/2,1)</f>
        <v>8.9</v>
      </c>
      <c r="AP25" s="15">
        <f>SUM(AP15:AP24)</f>
        <v>10</v>
      </c>
      <c r="AQ25" s="23">
        <f>'[1]СОШ Валдай'!C14</f>
        <v>6.5</v>
      </c>
      <c r="AR25" s="22">
        <f>ROUND((AP25+AQ25)/2,1)</f>
        <v>8.3000000000000007</v>
      </c>
      <c r="AS25" s="15">
        <f>SUM(AS15:AS24)</f>
        <v>5</v>
      </c>
      <c r="AT25" s="23">
        <f>'[1]ДЮСШ Надвоицы'!C50</f>
        <v>8.1999999999999993</v>
      </c>
      <c r="AU25" s="22">
        <f>ROUND((AS25+AT25)/2,1)</f>
        <v>6.6</v>
      </c>
      <c r="AV25" s="15">
        <f>SUM(AV15:AV24)</f>
        <v>5</v>
      </c>
      <c r="AW25" s="16">
        <f>'[1]ДОУ № 6'!C29</f>
        <v>8.1</v>
      </c>
      <c r="AX25" s="22">
        <f>ROUND((AV25+AW25)/2,1)</f>
        <v>6.6</v>
      </c>
      <c r="AY25" s="15">
        <f>SUM(AY15:AY24)</f>
        <v>10</v>
      </c>
      <c r="AZ25" s="16">
        <f>'[1]ДОУ № 14'!C17</f>
        <v>9.4</v>
      </c>
      <c r="BA25" s="22">
        <f>ROUND((AY25+AZ25)/2,1)</f>
        <v>9.6999999999999993</v>
      </c>
      <c r="BB25" s="15">
        <f>SUM(BB15:BB24)</f>
        <v>10</v>
      </c>
      <c r="BC25" s="23">
        <f>'[1]ДОУ № 20'!C28</f>
        <v>8.1999999999999993</v>
      </c>
      <c r="BD25" s="22">
        <f>ROUND((BB25+BC25)/2,1)</f>
        <v>9.1</v>
      </c>
      <c r="BE25" s="15">
        <f>SUM(BE15:BE24)</f>
        <v>9</v>
      </c>
      <c r="BF25" s="16">
        <f>'[1]ДОУ № 2 Надвоицы'!C25</f>
        <v>9.3000000000000007</v>
      </c>
      <c r="BG25" s="22">
        <f>ROUND((BE25+BF25)/2,1)</f>
        <v>9.1999999999999993</v>
      </c>
      <c r="BH25" s="15">
        <f>SUM(BH15:BH24)</f>
        <v>7</v>
      </c>
      <c r="BI25" s="23">
        <f>'[1]ДОУ Каменный Бор'!C10</f>
        <v>9.6</v>
      </c>
      <c r="BJ25" s="22">
        <f>ROUND((BH25+BI25)/2,1)</f>
        <v>8.3000000000000007</v>
      </c>
      <c r="BK25" s="15">
        <f>SUM(BK15:BK24)</f>
        <v>10</v>
      </c>
      <c r="BL25" s="23">
        <f>'[1]ДШИ Сегежа'!C61</f>
        <v>8.5</v>
      </c>
      <c r="BM25" s="22">
        <f>ROUND((BK25+BL25)/2,1)</f>
        <v>9.3000000000000007</v>
      </c>
      <c r="BN25" s="24">
        <f>SUM(BN15:BN24)</f>
        <v>10</v>
      </c>
      <c r="BO25" s="23">
        <f>'[1]СОШ № 5'!C41</f>
        <v>8.1</v>
      </c>
      <c r="BP25" s="22">
        <f>ROUND((BN25+BO25)/2,1)</f>
        <v>9.1</v>
      </c>
      <c r="BQ25" s="24">
        <f>SUM(BQ15:BQ24)</f>
        <v>7</v>
      </c>
      <c r="BR25" s="23">
        <f>[1]Вечерняя!C15</f>
        <v>8</v>
      </c>
      <c r="BS25" s="22">
        <f>ROUND((BQ25+BR25)/2,1)</f>
        <v>7.5</v>
      </c>
      <c r="BT25" s="24">
        <f>SUM(BT15:BT24)</f>
        <v>8</v>
      </c>
      <c r="BU25" s="23">
        <f>'[1]СОШ Идель'!C15</f>
        <v>9.1</v>
      </c>
      <c r="BV25" s="22">
        <f>ROUND((BT25+BU25)/2,1)</f>
        <v>8.6</v>
      </c>
      <c r="BW25" s="24">
        <f>SUM(BW15:BW24)</f>
        <v>9</v>
      </c>
      <c r="BX25" s="23">
        <f>'[1]ДЮСШ Сегежа'!C62</f>
        <v>8.5</v>
      </c>
      <c r="BY25" s="22">
        <f>ROUND((BW25+BX25)/2,1)</f>
        <v>8.8000000000000007</v>
      </c>
      <c r="BZ25" s="24">
        <f>SUM(BZ15:BZ24)</f>
        <v>7</v>
      </c>
      <c r="CA25" s="23">
        <f>'[1]ДОУ № 4 Сегежа'!C14</f>
        <v>9.5</v>
      </c>
      <c r="CB25" s="22">
        <f>ROUND((BZ25+CA25)/2,1)</f>
        <v>8.3000000000000007</v>
      </c>
      <c r="CC25" s="15">
        <f>SUM(CC15:CC24)</f>
        <v>8</v>
      </c>
      <c r="CD25" s="16">
        <f>'[1]ДОУ № 12'!C16</f>
        <v>8.3000000000000007</v>
      </c>
      <c r="CE25" s="22">
        <f>ROUND((CC25+CD25)/2,1)</f>
        <v>8.1999999999999993</v>
      </c>
      <c r="CF25" s="24">
        <f>SUM(CF15:CF24)</f>
        <v>8</v>
      </c>
      <c r="CG25" s="16">
        <f>'[1]ДОУ № 18'!C45</f>
        <v>9.4</v>
      </c>
      <c r="CH25" s="22">
        <f>ROUND((CF25+CG25)/2,1)</f>
        <v>8.6999999999999993</v>
      </c>
      <c r="CI25" s="24">
        <f>SUM(CI15:CI24)</f>
        <v>3</v>
      </c>
      <c r="CJ25" s="23">
        <f>'[1]ДОУ № 23'!C30</f>
        <v>8.8000000000000007</v>
      </c>
      <c r="CK25" s="22">
        <f>ROUND((CI25+CJ25)/2,1)</f>
        <v>5.9</v>
      </c>
      <c r="CL25" s="24">
        <f>SUM(CL15:CL24)</f>
        <v>8</v>
      </c>
      <c r="CM25" s="16">
        <f>'[1]ДОУ № 4 Надвоицы'!C33</f>
        <v>9.6999999999999993</v>
      </c>
      <c r="CN25" s="22">
        <f>ROUND((CL25+CM25)/2,1)</f>
        <v>8.9</v>
      </c>
      <c r="CO25" s="24">
        <f>SUM(CO15:CO24)</f>
        <v>7</v>
      </c>
      <c r="CP25" s="23">
        <f>'[1]Школа-интернат'!C17</f>
        <v>8.3000000000000007</v>
      </c>
      <c r="CQ25" s="22">
        <f>ROUND((CO25+CP25)/2,1)</f>
        <v>7.7</v>
      </c>
    </row>
    <row r="26" spans="1:95" ht="94.5">
      <c r="A26" s="37" t="s">
        <v>74</v>
      </c>
      <c r="B26" s="41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40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4"/>
      <c r="AI26" s="34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40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9"/>
      <c r="BO26" s="34"/>
      <c r="BP26" s="34"/>
      <c r="BQ26" s="39"/>
      <c r="BR26" s="38"/>
      <c r="BS26" s="38"/>
      <c r="BT26" s="39"/>
      <c r="BU26" s="38"/>
      <c r="BV26" s="38"/>
      <c r="BW26" s="39"/>
      <c r="BX26" s="38"/>
      <c r="BY26" s="38"/>
      <c r="BZ26" s="39"/>
      <c r="CA26" s="38"/>
      <c r="CB26" s="38"/>
      <c r="CC26" s="38"/>
      <c r="CD26" s="38"/>
      <c r="CE26" s="38"/>
      <c r="CF26" s="39"/>
      <c r="CG26" s="38"/>
      <c r="CH26" s="40"/>
      <c r="CI26" s="39"/>
      <c r="CJ26" s="38"/>
      <c r="CK26" s="38"/>
      <c r="CL26" s="39"/>
      <c r="CM26" s="38"/>
      <c r="CN26" s="38"/>
      <c r="CO26" s="39"/>
      <c r="CP26" s="38"/>
      <c r="CQ26" s="38"/>
    </row>
    <row r="27" spans="1:95" ht="26.25" customHeight="1">
      <c r="A27" s="30" t="s">
        <v>73</v>
      </c>
      <c r="B27" s="29">
        <v>2</v>
      </c>
      <c r="C27" s="28">
        <v>2</v>
      </c>
      <c r="D27" s="26" t="s">
        <v>1</v>
      </c>
      <c r="E27" s="26" t="s">
        <v>1</v>
      </c>
      <c r="F27" s="28">
        <v>2</v>
      </c>
      <c r="G27" s="26" t="s">
        <v>1</v>
      </c>
      <c r="H27" s="26" t="s">
        <v>1</v>
      </c>
      <c r="I27" s="28">
        <v>2</v>
      </c>
      <c r="J27" s="26" t="s">
        <v>1</v>
      </c>
      <c r="K27" s="26" t="s">
        <v>1</v>
      </c>
      <c r="L27" s="28">
        <v>2</v>
      </c>
      <c r="M27" s="26" t="s">
        <v>1</v>
      </c>
      <c r="N27" s="26" t="s">
        <v>1</v>
      </c>
      <c r="O27" s="28">
        <v>2</v>
      </c>
      <c r="P27" s="26" t="s">
        <v>1</v>
      </c>
      <c r="Q27" s="26" t="s">
        <v>1</v>
      </c>
      <c r="R27" s="28">
        <v>2</v>
      </c>
      <c r="S27" s="26" t="s">
        <v>1</v>
      </c>
      <c r="T27" s="26" t="s">
        <v>1</v>
      </c>
      <c r="U27" s="28">
        <v>2</v>
      </c>
      <c r="V27" s="26" t="s">
        <v>1</v>
      </c>
      <c r="W27" s="26" t="s">
        <v>1</v>
      </c>
      <c r="X27" s="28">
        <v>2</v>
      </c>
      <c r="Y27" s="26" t="s">
        <v>1</v>
      </c>
      <c r="Z27" s="26" t="s">
        <v>1</v>
      </c>
      <c r="AA27" s="28">
        <v>2</v>
      </c>
      <c r="AB27" s="26" t="s">
        <v>1</v>
      </c>
      <c r="AC27" s="26" t="s">
        <v>1</v>
      </c>
      <c r="AD27" s="28">
        <v>2</v>
      </c>
      <c r="AE27" s="26" t="s">
        <v>1</v>
      </c>
      <c r="AF27" s="26" t="s">
        <v>1</v>
      </c>
      <c r="AG27" s="28">
        <v>0</v>
      </c>
      <c r="AH27" s="26" t="s">
        <v>1</v>
      </c>
      <c r="AI27" s="26" t="s">
        <v>1</v>
      </c>
      <c r="AJ27" s="28">
        <v>2</v>
      </c>
      <c r="AK27" s="26" t="s">
        <v>1</v>
      </c>
      <c r="AL27" s="26" t="s">
        <v>1</v>
      </c>
      <c r="AM27" s="28">
        <v>2</v>
      </c>
      <c r="AN27" s="26" t="s">
        <v>1</v>
      </c>
      <c r="AO27" s="26" t="s">
        <v>1</v>
      </c>
      <c r="AP27" s="28">
        <v>2</v>
      </c>
      <c r="AQ27" s="26" t="s">
        <v>1</v>
      </c>
      <c r="AR27" s="26" t="s">
        <v>1</v>
      </c>
      <c r="AS27" s="28">
        <v>2</v>
      </c>
      <c r="AT27" s="26" t="s">
        <v>1</v>
      </c>
      <c r="AU27" s="26" t="s">
        <v>1</v>
      </c>
      <c r="AV27" s="28">
        <v>2</v>
      </c>
      <c r="AW27" s="26" t="s">
        <v>1</v>
      </c>
      <c r="AX27" s="26" t="s">
        <v>1</v>
      </c>
      <c r="AY27" s="28">
        <v>2</v>
      </c>
      <c r="AZ27" s="26" t="s">
        <v>1</v>
      </c>
      <c r="BA27" s="26" t="s">
        <v>1</v>
      </c>
      <c r="BB27" s="28">
        <v>2</v>
      </c>
      <c r="BC27" s="26" t="s">
        <v>1</v>
      </c>
      <c r="BD27" s="26" t="s">
        <v>1</v>
      </c>
      <c r="BE27" s="28">
        <v>2</v>
      </c>
      <c r="BF27" s="26" t="s">
        <v>1</v>
      </c>
      <c r="BG27" s="26" t="s">
        <v>1</v>
      </c>
      <c r="BH27" s="28">
        <v>2</v>
      </c>
      <c r="BI27" s="26" t="s">
        <v>1</v>
      </c>
      <c r="BJ27" s="26" t="s">
        <v>1</v>
      </c>
      <c r="BK27" s="28">
        <v>2</v>
      </c>
      <c r="BL27" s="26" t="s">
        <v>1</v>
      </c>
      <c r="BM27" s="26" t="s">
        <v>1</v>
      </c>
      <c r="BN27" s="27">
        <v>2</v>
      </c>
      <c r="BO27" s="26" t="s">
        <v>1</v>
      </c>
      <c r="BP27" s="26" t="s">
        <v>1</v>
      </c>
      <c r="BQ27" s="27">
        <v>2</v>
      </c>
      <c r="BR27" s="26" t="s">
        <v>1</v>
      </c>
      <c r="BS27" s="26" t="s">
        <v>1</v>
      </c>
      <c r="BT27" s="27">
        <v>2</v>
      </c>
      <c r="BU27" s="26" t="s">
        <v>1</v>
      </c>
      <c r="BV27" s="26" t="s">
        <v>1</v>
      </c>
      <c r="BW27" s="27">
        <v>2</v>
      </c>
      <c r="BX27" s="26" t="s">
        <v>1</v>
      </c>
      <c r="BY27" s="26" t="s">
        <v>1</v>
      </c>
      <c r="BZ27" s="27">
        <v>2</v>
      </c>
      <c r="CA27" s="26" t="s">
        <v>1</v>
      </c>
      <c r="CB27" s="26" t="s">
        <v>1</v>
      </c>
      <c r="CC27" s="28">
        <v>2</v>
      </c>
      <c r="CD27" s="26" t="s">
        <v>1</v>
      </c>
      <c r="CE27" s="26" t="s">
        <v>1</v>
      </c>
      <c r="CF27" s="27">
        <v>2</v>
      </c>
      <c r="CG27" s="26" t="s">
        <v>1</v>
      </c>
      <c r="CH27" s="26" t="s">
        <v>1</v>
      </c>
      <c r="CI27" s="27">
        <v>2</v>
      </c>
      <c r="CJ27" s="26" t="s">
        <v>1</v>
      </c>
      <c r="CK27" s="26" t="s">
        <v>1</v>
      </c>
      <c r="CL27" s="27">
        <v>2</v>
      </c>
      <c r="CM27" s="26" t="s">
        <v>1</v>
      </c>
      <c r="CN27" s="26" t="s">
        <v>1</v>
      </c>
      <c r="CO27" s="27">
        <v>2</v>
      </c>
      <c r="CP27" s="26" t="s">
        <v>1</v>
      </c>
      <c r="CQ27" s="26" t="s">
        <v>1</v>
      </c>
    </row>
    <row r="28" spans="1:95" ht="26.25" customHeight="1">
      <c r="A28" s="30" t="s">
        <v>72</v>
      </c>
      <c r="B28" s="29">
        <v>2</v>
      </c>
      <c r="C28" s="28">
        <v>2</v>
      </c>
      <c r="D28" s="26" t="s">
        <v>1</v>
      </c>
      <c r="E28" s="26" t="s">
        <v>1</v>
      </c>
      <c r="F28" s="28">
        <v>2</v>
      </c>
      <c r="G28" s="26" t="s">
        <v>1</v>
      </c>
      <c r="H28" s="26" t="s">
        <v>1</v>
      </c>
      <c r="I28" s="28">
        <v>2</v>
      </c>
      <c r="J28" s="26" t="s">
        <v>1</v>
      </c>
      <c r="K28" s="26" t="s">
        <v>1</v>
      </c>
      <c r="L28" s="28">
        <v>2</v>
      </c>
      <c r="M28" s="26" t="s">
        <v>1</v>
      </c>
      <c r="N28" s="26" t="s">
        <v>1</v>
      </c>
      <c r="O28" s="28">
        <v>2</v>
      </c>
      <c r="P28" s="26" t="s">
        <v>1</v>
      </c>
      <c r="Q28" s="26" t="s">
        <v>1</v>
      </c>
      <c r="R28" s="28">
        <v>2</v>
      </c>
      <c r="S28" s="26" t="s">
        <v>1</v>
      </c>
      <c r="T28" s="26" t="s">
        <v>1</v>
      </c>
      <c r="U28" s="28">
        <v>2</v>
      </c>
      <c r="V28" s="26" t="s">
        <v>1</v>
      </c>
      <c r="W28" s="26" t="s">
        <v>1</v>
      </c>
      <c r="X28" s="28">
        <v>2</v>
      </c>
      <c r="Y28" s="26" t="s">
        <v>1</v>
      </c>
      <c r="Z28" s="26" t="s">
        <v>1</v>
      </c>
      <c r="AA28" s="28">
        <v>2</v>
      </c>
      <c r="AB28" s="26" t="s">
        <v>1</v>
      </c>
      <c r="AC28" s="26" t="s">
        <v>1</v>
      </c>
      <c r="AD28" s="28">
        <v>2</v>
      </c>
      <c r="AE28" s="26" t="s">
        <v>1</v>
      </c>
      <c r="AF28" s="26" t="s">
        <v>1</v>
      </c>
      <c r="AG28" s="28">
        <v>0</v>
      </c>
      <c r="AH28" s="26" t="s">
        <v>1</v>
      </c>
      <c r="AI28" s="26" t="s">
        <v>1</v>
      </c>
      <c r="AJ28" s="28">
        <v>2</v>
      </c>
      <c r="AK28" s="26" t="s">
        <v>1</v>
      </c>
      <c r="AL28" s="26" t="s">
        <v>1</v>
      </c>
      <c r="AM28" s="28">
        <v>2</v>
      </c>
      <c r="AN28" s="26" t="s">
        <v>1</v>
      </c>
      <c r="AO28" s="26" t="s">
        <v>1</v>
      </c>
      <c r="AP28" s="28">
        <v>2</v>
      </c>
      <c r="AQ28" s="26" t="s">
        <v>1</v>
      </c>
      <c r="AR28" s="26" t="s">
        <v>1</v>
      </c>
      <c r="AS28" s="28">
        <v>2</v>
      </c>
      <c r="AT28" s="26" t="s">
        <v>1</v>
      </c>
      <c r="AU28" s="26" t="s">
        <v>1</v>
      </c>
      <c r="AV28" s="28">
        <v>2</v>
      </c>
      <c r="AW28" s="26" t="s">
        <v>1</v>
      </c>
      <c r="AX28" s="26" t="s">
        <v>1</v>
      </c>
      <c r="AY28" s="28">
        <v>2</v>
      </c>
      <c r="AZ28" s="26" t="s">
        <v>1</v>
      </c>
      <c r="BA28" s="26" t="s">
        <v>1</v>
      </c>
      <c r="BB28" s="28">
        <v>2</v>
      </c>
      <c r="BC28" s="26" t="s">
        <v>1</v>
      </c>
      <c r="BD28" s="26" t="s">
        <v>1</v>
      </c>
      <c r="BE28" s="28">
        <v>2</v>
      </c>
      <c r="BF28" s="26" t="s">
        <v>1</v>
      </c>
      <c r="BG28" s="26" t="s">
        <v>1</v>
      </c>
      <c r="BH28" s="28">
        <v>2</v>
      </c>
      <c r="BI28" s="26" t="s">
        <v>1</v>
      </c>
      <c r="BJ28" s="26" t="s">
        <v>1</v>
      </c>
      <c r="BK28" s="28">
        <v>2</v>
      </c>
      <c r="BL28" s="26" t="s">
        <v>1</v>
      </c>
      <c r="BM28" s="26" t="s">
        <v>1</v>
      </c>
      <c r="BN28" s="27">
        <v>2</v>
      </c>
      <c r="BO28" s="26" t="s">
        <v>1</v>
      </c>
      <c r="BP28" s="26" t="s">
        <v>1</v>
      </c>
      <c r="BQ28" s="27">
        <v>2</v>
      </c>
      <c r="BR28" s="26" t="s">
        <v>1</v>
      </c>
      <c r="BS28" s="26" t="s">
        <v>1</v>
      </c>
      <c r="BT28" s="27">
        <v>2</v>
      </c>
      <c r="BU28" s="26" t="s">
        <v>1</v>
      </c>
      <c r="BV28" s="26" t="s">
        <v>1</v>
      </c>
      <c r="BW28" s="27">
        <v>2</v>
      </c>
      <c r="BX28" s="26" t="s">
        <v>1</v>
      </c>
      <c r="BY28" s="26" t="s">
        <v>1</v>
      </c>
      <c r="BZ28" s="27">
        <v>2</v>
      </c>
      <c r="CA28" s="26" t="s">
        <v>1</v>
      </c>
      <c r="CB28" s="26" t="s">
        <v>1</v>
      </c>
      <c r="CC28" s="28">
        <v>2</v>
      </c>
      <c r="CD28" s="26" t="s">
        <v>1</v>
      </c>
      <c r="CE28" s="26" t="s">
        <v>1</v>
      </c>
      <c r="CF28" s="27">
        <v>2</v>
      </c>
      <c r="CG28" s="26" t="s">
        <v>1</v>
      </c>
      <c r="CH28" s="26" t="s">
        <v>1</v>
      </c>
      <c r="CI28" s="27">
        <v>2</v>
      </c>
      <c r="CJ28" s="26" t="s">
        <v>1</v>
      </c>
      <c r="CK28" s="26" t="s">
        <v>1</v>
      </c>
      <c r="CL28" s="27">
        <v>2</v>
      </c>
      <c r="CM28" s="26" t="s">
        <v>1</v>
      </c>
      <c r="CN28" s="26" t="s">
        <v>1</v>
      </c>
      <c r="CO28" s="27">
        <v>2</v>
      </c>
      <c r="CP28" s="26" t="s">
        <v>1</v>
      </c>
      <c r="CQ28" s="26" t="s">
        <v>1</v>
      </c>
    </row>
    <row r="29" spans="1:95" ht="26.25" customHeight="1">
      <c r="A29" s="30" t="s">
        <v>71</v>
      </c>
      <c r="B29" s="29">
        <v>2</v>
      </c>
      <c r="C29" s="28">
        <v>2</v>
      </c>
      <c r="D29" s="26" t="s">
        <v>1</v>
      </c>
      <c r="E29" s="26" t="s">
        <v>1</v>
      </c>
      <c r="F29" s="28">
        <v>2</v>
      </c>
      <c r="G29" s="26" t="s">
        <v>1</v>
      </c>
      <c r="H29" s="26" t="s">
        <v>1</v>
      </c>
      <c r="I29" s="28">
        <v>2</v>
      </c>
      <c r="J29" s="26" t="s">
        <v>1</v>
      </c>
      <c r="K29" s="26" t="s">
        <v>1</v>
      </c>
      <c r="L29" s="28">
        <v>2</v>
      </c>
      <c r="M29" s="26" t="s">
        <v>1</v>
      </c>
      <c r="N29" s="26" t="s">
        <v>1</v>
      </c>
      <c r="O29" s="28">
        <v>2</v>
      </c>
      <c r="P29" s="26" t="s">
        <v>1</v>
      </c>
      <c r="Q29" s="26" t="s">
        <v>1</v>
      </c>
      <c r="R29" s="28">
        <v>2</v>
      </c>
      <c r="S29" s="26" t="s">
        <v>1</v>
      </c>
      <c r="T29" s="26" t="s">
        <v>1</v>
      </c>
      <c r="U29" s="28">
        <v>2</v>
      </c>
      <c r="V29" s="26" t="s">
        <v>1</v>
      </c>
      <c r="W29" s="26" t="s">
        <v>1</v>
      </c>
      <c r="X29" s="28">
        <v>2</v>
      </c>
      <c r="Y29" s="26" t="s">
        <v>1</v>
      </c>
      <c r="Z29" s="26" t="s">
        <v>1</v>
      </c>
      <c r="AA29" s="28">
        <v>2</v>
      </c>
      <c r="AB29" s="26" t="s">
        <v>1</v>
      </c>
      <c r="AC29" s="26" t="s">
        <v>1</v>
      </c>
      <c r="AD29" s="28">
        <v>2</v>
      </c>
      <c r="AE29" s="26" t="s">
        <v>1</v>
      </c>
      <c r="AF29" s="26" t="s">
        <v>1</v>
      </c>
      <c r="AG29" s="28">
        <v>0</v>
      </c>
      <c r="AH29" s="26" t="s">
        <v>1</v>
      </c>
      <c r="AI29" s="26" t="s">
        <v>1</v>
      </c>
      <c r="AJ29" s="28">
        <v>2</v>
      </c>
      <c r="AK29" s="26" t="s">
        <v>1</v>
      </c>
      <c r="AL29" s="26" t="s">
        <v>1</v>
      </c>
      <c r="AM29" s="28">
        <v>2</v>
      </c>
      <c r="AN29" s="26" t="s">
        <v>1</v>
      </c>
      <c r="AO29" s="26" t="s">
        <v>1</v>
      </c>
      <c r="AP29" s="28">
        <v>2</v>
      </c>
      <c r="AQ29" s="26" t="s">
        <v>1</v>
      </c>
      <c r="AR29" s="26" t="s">
        <v>1</v>
      </c>
      <c r="AS29" s="28">
        <v>2</v>
      </c>
      <c r="AT29" s="26" t="s">
        <v>1</v>
      </c>
      <c r="AU29" s="26" t="s">
        <v>1</v>
      </c>
      <c r="AV29" s="28">
        <v>2</v>
      </c>
      <c r="AW29" s="26" t="s">
        <v>1</v>
      </c>
      <c r="AX29" s="26" t="s">
        <v>1</v>
      </c>
      <c r="AY29" s="28">
        <v>2</v>
      </c>
      <c r="AZ29" s="26" t="s">
        <v>1</v>
      </c>
      <c r="BA29" s="26" t="s">
        <v>1</v>
      </c>
      <c r="BB29" s="28">
        <v>2</v>
      </c>
      <c r="BC29" s="26" t="s">
        <v>1</v>
      </c>
      <c r="BD29" s="26" t="s">
        <v>1</v>
      </c>
      <c r="BE29" s="28">
        <v>2</v>
      </c>
      <c r="BF29" s="26" t="s">
        <v>1</v>
      </c>
      <c r="BG29" s="26" t="s">
        <v>1</v>
      </c>
      <c r="BH29" s="28">
        <v>2</v>
      </c>
      <c r="BI29" s="26" t="s">
        <v>1</v>
      </c>
      <c r="BJ29" s="26" t="s">
        <v>1</v>
      </c>
      <c r="BK29" s="28">
        <v>2</v>
      </c>
      <c r="BL29" s="26" t="s">
        <v>1</v>
      </c>
      <c r="BM29" s="26" t="s">
        <v>1</v>
      </c>
      <c r="BN29" s="27">
        <v>2</v>
      </c>
      <c r="BO29" s="26" t="s">
        <v>1</v>
      </c>
      <c r="BP29" s="26" t="s">
        <v>1</v>
      </c>
      <c r="BQ29" s="27">
        <v>2</v>
      </c>
      <c r="BR29" s="26" t="s">
        <v>1</v>
      </c>
      <c r="BS29" s="26" t="s">
        <v>1</v>
      </c>
      <c r="BT29" s="27">
        <v>2</v>
      </c>
      <c r="BU29" s="26" t="s">
        <v>1</v>
      </c>
      <c r="BV29" s="26" t="s">
        <v>1</v>
      </c>
      <c r="BW29" s="27">
        <v>2</v>
      </c>
      <c r="BX29" s="26" t="s">
        <v>1</v>
      </c>
      <c r="BY29" s="26" t="s">
        <v>1</v>
      </c>
      <c r="BZ29" s="27">
        <v>2</v>
      </c>
      <c r="CA29" s="26" t="s">
        <v>1</v>
      </c>
      <c r="CB29" s="26" t="s">
        <v>1</v>
      </c>
      <c r="CC29" s="28">
        <v>2</v>
      </c>
      <c r="CD29" s="26" t="s">
        <v>1</v>
      </c>
      <c r="CE29" s="26" t="s">
        <v>1</v>
      </c>
      <c r="CF29" s="27">
        <v>2</v>
      </c>
      <c r="CG29" s="26" t="s">
        <v>1</v>
      </c>
      <c r="CH29" s="26" t="s">
        <v>1</v>
      </c>
      <c r="CI29" s="27">
        <v>2</v>
      </c>
      <c r="CJ29" s="26" t="s">
        <v>1</v>
      </c>
      <c r="CK29" s="26" t="s">
        <v>1</v>
      </c>
      <c r="CL29" s="27">
        <v>2</v>
      </c>
      <c r="CM29" s="26" t="s">
        <v>1</v>
      </c>
      <c r="CN29" s="26" t="s">
        <v>1</v>
      </c>
      <c r="CO29" s="27">
        <v>2</v>
      </c>
      <c r="CP29" s="26" t="s">
        <v>1</v>
      </c>
      <c r="CQ29" s="26" t="s">
        <v>1</v>
      </c>
    </row>
    <row r="30" spans="1:95" ht="26.25" customHeight="1">
      <c r="A30" s="30" t="s">
        <v>70</v>
      </c>
      <c r="B30" s="29">
        <v>2</v>
      </c>
      <c r="C30" s="28">
        <v>2</v>
      </c>
      <c r="D30" s="26" t="s">
        <v>1</v>
      </c>
      <c r="E30" s="26" t="s">
        <v>1</v>
      </c>
      <c r="F30" s="28">
        <v>2</v>
      </c>
      <c r="G30" s="26" t="s">
        <v>1</v>
      </c>
      <c r="H30" s="26" t="s">
        <v>1</v>
      </c>
      <c r="I30" s="28">
        <v>0</v>
      </c>
      <c r="J30" s="26" t="s">
        <v>1</v>
      </c>
      <c r="K30" s="26" t="s">
        <v>1</v>
      </c>
      <c r="L30" s="28">
        <v>0</v>
      </c>
      <c r="M30" s="26" t="s">
        <v>1</v>
      </c>
      <c r="N30" s="26" t="s">
        <v>1</v>
      </c>
      <c r="O30" s="28">
        <v>2</v>
      </c>
      <c r="P30" s="26" t="s">
        <v>1</v>
      </c>
      <c r="Q30" s="26" t="s">
        <v>1</v>
      </c>
      <c r="R30" s="28">
        <v>2</v>
      </c>
      <c r="S30" s="26" t="s">
        <v>1</v>
      </c>
      <c r="T30" s="26" t="s">
        <v>1</v>
      </c>
      <c r="U30" s="28">
        <v>2</v>
      </c>
      <c r="V30" s="26" t="s">
        <v>1</v>
      </c>
      <c r="W30" s="26" t="s">
        <v>1</v>
      </c>
      <c r="X30" s="28">
        <v>2</v>
      </c>
      <c r="Y30" s="26" t="s">
        <v>1</v>
      </c>
      <c r="Z30" s="26" t="s">
        <v>1</v>
      </c>
      <c r="AA30" s="28">
        <v>2</v>
      </c>
      <c r="AB30" s="26" t="s">
        <v>1</v>
      </c>
      <c r="AC30" s="26" t="s">
        <v>1</v>
      </c>
      <c r="AD30" s="28">
        <v>0</v>
      </c>
      <c r="AE30" s="26" t="s">
        <v>1</v>
      </c>
      <c r="AF30" s="26" t="s">
        <v>1</v>
      </c>
      <c r="AG30" s="28">
        <v>0</v>
      </c>
      <c r="AH30" s="26" t="s">
        <v>1</v>
      </c>
      <c r="AI30" s="26" t="s">
        <v>1</v>
      </c>
      <c r="AJ30" s="28">
        <v>0</v>
      </c>
      <c r="AK30" s="26" t="s">
        <v>1</v>
      </c>
      <c r="AL30" s="26" t="s">
        <v>1</v>
      </c>
      <c r="AM30" s="28">
        <v>0</v>
      </c>
      <c r="AN30" s="26" t="s">
        <v>1</v>
      </c>
      <c r="AO30" s="26" t="s">
        <v>1</v>
      </c>
      <c r="AP30" s="28">
        <v>0</v>
      </c>
      <c r="AQ30" s="26" t="s">
        <v>1</v>
      </c>
      <c r="AR30" s="26" t="s">
        <v>1</v>
      </c>
      <c r="AS30" s="28">
        <v>0</v>
      </c>
      <c r="AT30" s="26" t="s">
        <v>1</v>
      </c>
      <c r="AU30" s="26" t="s">
        <v>1</v>
      </c>
      <c r="AV30" s="28">
        <v>2</v>
      </c>
      <c r="AW30" s="26" t="s">
        <v>1</v>
      </c>
      <c r="AX30" s="26" t="s">
        <v>1</v>
      </c>
      <c r="AY30" s="28">
        <v>2</v>
      </c>
      <c r="AZ30" s="26" t="s">
        <v>1</v>
      </c>
      <c r="BA30" s="26" t="s">
        <v>1</v>
      </c>
      <c r="BB30" s="28">
        <v>2</v>
      </c>
      <c r="BC30" s="26" t="s">
        <v>1</v>
      </c>
      <c r="BD30" s="26" t="s">
        <v>1</v>
      </c>
      <c r="BE30" s="28">
        <v>2</v>
      </c>
      <c r="BF30" s="26" t="s">
        <v>1</v>
      </c>
      <c r="BG30" s="26" t="s">
        <v>1</v>
      </c>
      <c r="BH30" s="28">
        <v>0</v>
      </c>
      <c r="BI30" s="26" t="s">
        <v>1</v>
      </c>
      <c r="BJ30" s="26" t="s">
        <v>1</v>
      </c>
      <c r="BK30" s="28">
        <v>2</v>
      </c>
      <c r="BL30" s="26" t="s">
        <v>1</v>
      </c>
      <c r="BM30" s="26" t="s">
        <v>1</v>
      </c>
      <c r="BN30" s="27">
        <v>0</v>
      </c>
      <c r="BO30" s="26" t="s">
        <v>1</v>
      </c>
      <c r="BP30" s="26" t="s">
        <v>1</v>
      </c>
      <c r="BQ30" s="27">
        <v>2</v>
      </c>
      <c r="BR30" s="26" t="s">
        <v>1</v>
      </c>
      <c r="BS30" s="26" t="s">
        <v>1</v>
      </c>
      <c r="BT30" s="27">
        <v>2</v>
      </c>
      <c r="BU30" s="26" t="s">
        <v>1</v>
      </c>
      <c r="BV30" s="26" t="s">
        <v>1</v>
      </c>
      <c r="BW30" s="27">
        <v>0</v>
      </c>
      <c r="BX30" s="26" t="s">
        <v>1</v>
      </c>
      <c r="BY30" s="26" t="s">
        <v>1</v>
      </c>
      <c r="BZ30" s="27">
        <v>2</v>
      </c>
      <c r="CA30" s="26" t="s">
        <v>1</v>
      </c>
      <c r="CB30" s="26" t="s">
        <v>1</v>
      </c>
      <c r="CC30" s="28">
        <v>2</v>
      </c>
      <c r="CD30" s="26" t="s">
        <v>1</v>
      </c>
      <c r="CE30" s="26" t="s">
        <v>1</v>
      </c>
      <c r="CF30" s="27">
        <v>2</v>
      </c>
      <c r="CG30" s="26" t="s">
        <v>1</v>
      </c>
      <c r="CH30" s="26" t="s">
        <v>1</v>
      </c>
      <c r="CI30" s="27">
        <v>2</v>
      </c>
      <c r="CJ30" s="26" t="s">
        <v>1</v>
      </c>
      <c r="CK30" s="26" t="s">
        <v>1</v>
      </c>
      <c r="CL30" s="27">
        <v>2</v>
      </c>
      <c r="CM30" s="26" t="s">
        <v>1</v>
      </c>
      <c r="CN30" s="26" t="s">
        <v>1</v>
      </c>
      <c r="CO30" s="27">
        <v>2</v>
      </c>
      <c r="CP30" s="26" t="s">
        <v>1</v>
      </c>
      <c r="CQ30" s="26" t="s">
        <v>1</v>
      </c>
    </row>
    <row r="31" spans="1:95" ht="63.75">
      <c r="A31" s="30" t="s">
        <v>69</v>
      </c>
      <c r="B31" s="29">
        <v>2</v>
      </c>
      <c r="C31" s="28">
        <v>0</v>
      </c>
      <c r="D31" s="26" t="s">
        <v>1</v>
      </c>
      <c r="E31" s="26" t="s">
        <v>1</v>
      </c>
      <c r="F31" s="28">
        <v>2</v>
      </c>
      <c r="G31" s="26" t="s">
        <v>1</v>
      </c>
      <c r="H31" s="26" t="s">
        <v>1</v>
      </c>
      <c r="I31" s="28">
        <v>0</v>
      </c>
      <c r="J31" s="26" t="s">
        <v>1</v>
      </c>
      <c r="K31" s="26" t="s">
        <v>1</v>
      </c>
      <c r="L31" s="28">
        <v>0</v>
      </c>
      <c r="M31" s="26" t="s">
        <v>1</v>
      </c>
      <c r="N31" s="26" t="s">
        <v>1</v>
      </c>
      <c r="O31" s="28">
        <v>0</v>
      </c>
      <c r="P31" s="26" t="s">
        <v>1</v>
      </c>
      <c r="Q31" s="26" t="s">
        <v>1</v>
      </c>
      <c r="R31" s="28">
        <v>1</v>
      </c>
      <c r="S31" s="26" t="s">
        <v>1</v>
      </c>
      <c r="T31" s="26" t="s">
        <v>1</v>
      </c>
      <c r="U31" s="28">
        <v>1</v>
      </c>
      <c r="V31" s="26" t="s">
        <v>1</v>
      </c>
      <c r="W31" s="26" t="s">
        <v>1</v>
      </c>
      <c r="X31" s="28">
        <v>1</v>
      </c>
      <c r="Y31" s="26" t="s">
        <v>1</v>
      </c>
      <c r="Z31" s="26" t="s">
        <v>1</v>
      </c>
      <c r="AA31" s="28">
        <v>1</v>
      </c>
      <c r="AB31" s="26" t="s">
        <v>1</v>
      </c>
      <c r="AC31" s="26" t="s">
        <v>1</v>
      </c>
      <c r="AD31" s="28">
        <v>0</v>
      </c>
      <c r="AE31" s="26" t="s">
        <v>1</v>
      </c>
      <c r="AF31" s="26" t="s">
        <v>1</v>
      </c>
      <c r="AG31" s="28">
        <v>1</v>
      </c>
      <c r="AH31" s="26" t="s">
        <v>1</v>
      </c>
      <c r="AI31" s="26" t="s">
        <v>1</v>
      </c>
      <c r="AJ31" s="28">
        <v>0</v>
      </c>
      <c r="AK31" s="26" t="s">
        <v>1</v>
      </c>
      <c r="AL31" s="26" t="s">
        <v>1</v>
      </c>
      <c r="AM31" s="28">
        <v>0</v>
      </c>
      <c r="AN31" s="26" t="s">
        <v>1</v>
      </c>
      <c r="AO31" s="26" t="s">
        <v>1</v>
      </c>
      <c r="AP31" s="28">
        <v>0</v>
      </c>
      <c r="AQ31" s="26" t="s">
        <v>1</v>
      </c>
      <c r="AR31" s="26" t="s">
        <v>1</v>
      </c>
      <c r="AS31" s="28">
        <v>0</v>
      </c>
      <c r="AT31" s="26" t="s">
        <v>1</v>
      </c>
      <c r="AU31" s="26" t="s">
        <v>1</v>
      </c>
      <c r="AV31" s="28">
        <v>0</v>
      </c>
      <c r="AW31" s="26" t="s">
        <v>1</v>
      </c>
      <c r="AX31" s="26" t="s">
        <v>1</v>
      </c>
      <c r="AY31" s="28">
        <v>0</v>
      </c>
      <c r="AZ31" s="26" t="s">
        <v>1</v>
      </c>
      <c r="BA31" s="26" t="s">
        <v>1</v>
      </c>
      <c r="BB31" s="28">
        <v>0</v>
      </c>
      <c r="BC31" s="26" t="s">
        <v>1</v>
      </c>
      <c r="BD31" s="26" t="s">
        <v>1</v>
      </c>
      <c r="BE31" s="28">
        <v>0</v>
      </c>
      <c r="BF31" s="26" t="s">
        <v>1</v>
      </c>
      <c r="BG31" s="26" t="s">
        <v>1</v>
      </c>
      <c r="BH31" s="28">
        <v>0</v>
      </c>
      <c r="BI31" s="26" t="s">
        <v>1</v>
      </c>
      <c r="BJ31" s="26" t="s">
        <v>1</v>
      </c>
      <c r="BK31" s="28">
        <v>0</v>
      </c>
      <c r="BL31" s="26" t="s">
        <v>1</v>
      </c>
      <c r="BM31" s="26" t="s">
        <v>1</v>
      </c>
      <c r="BN31" s="27">
        <v>0</v>
      </c>
      <c r="BO31" s="26" t="s">
        <v>1</v>
      </c>
      <c r="BP31" s="26" t="s">
        <v>1</v>
      </c>
      <c r="BQ31" s="27">
        <v>2</v>
      </c>
      <c r="BR31" s="26" t="s">
        <v>1</v>
      </c>
      <c r="BS31" s="26" t="s">
        <v>1</v>
      </c>
      <c r="BT31" s="27">
        <v>0</v>
      </c>
      <c r="BU31" s="26" t="s">
        <v>1</v>
      </c>
      <c r="BV31" s="26" t="s">
        <v>1</v>
      </c>
      <c r="BW31" s="27">
        <v>0</v>
      </c>
      <c r="BX31" s="26" t="s">
        <v>1</v>
      </c>
      <c r="BY31" s="26" t="s">
        <v>1</v>
      </c>
      <c r="BZ31" s="27">
        <v>1</v>
      </c>
      <c r="CA31" s="26" t="s">
        <v>1</v>
      </c>
      <c r="CB31" s="26" t="s">
        <v>1</v>
      </c>
      <c r="CC31" s="28">
        <v>1</v>
      </c>
      <c r="CD31" s="26" t="s">
        <v>1</v>
      </c>
      <c r="CE31" s="26" t="s">
        <v>1</v>
      </c>
      <c r="CF31" s="27">
        <v>1</v>
      </c>
      <c r="CG31" s="26" t="s">
        <v>1</v>
      </c>
      <c r="CH31" s="26" t="s">
        <v>1</v>
      </c>
      <c r="CI31" s="27">
        <v>1</v>
      </c>
      <c r="CJ31" s="26" t="s">
        <v>1</v>
      </c>
      <c r="CK31" s="26" t="s">
        <v>1</v>
      </c>
      <c r="CL31" s="27">
        <v>1</v>
      </c>
      <c r="CM31" s="26" t="s">
        <v>1</v>
      </c>
      <c r="CN31" s="26" t="s">
        <v>1</v>
      </c>
      <c r="CO31" s="27">
        <v>2</v>
      </c>
      <c r="CP31" s="26" t="s">
        <v>1</v>
      </c>
      <c r="CQ31" s="26" t="s">
        <v>1</v>
      </c>
    </row>
    <row r="32" spans="1:95">
      <c r="A32" s="50" t="s">
        <v>8</v>
      </c>
      <c r="B32" s="17">
        <v>10</v>
      </c>
      <c r="C32" s="15">
        <f>SUM(C27:C31)</f>
        <v>8</v>
      </c>
      <c r="D32" s="23">
        <f>'[1]СОШ № 4'!D26</f>
        <v>6.3</v>
      </c>
      <c r="E32" s="22">
        <f>ROUND((C32+D32)/2,1)</f>
        <v>7.2</v>
      </c>
      <c r="F32" s="15">
        <f>SUM(F27:F31)</f>
        <v>10</v>
      </c>
      <c r="G32" s="23">
        <f>'[1]СОШ № 7'!D152</f>
        <v>8.5</v>
      </c>
      <c r="H32" s="22">
        <f>ROUND((F32+G32)/2,1)</f>
        <v>9.3000000000000007</v>
      </c>
      <c r="I32" s="15">
        <f>SUM(I27:I31)</f>
        <v>6</v>
      </c>
      <c r="J32" s="23">
        <f>'[1]СОШ Черный Порог'!D28</f>
        <v>5.7</v>
      </c>
      <c r="K32" s="22">
        <f>ROUND((I32+J32)/2,1)</f>
        <v>5.9</v>
      </c>
      <c r="L32" s="15">
        <f>SUM(L27:L31)</f>
        <v>6</v>
      </c>
      <c r="M32" s="23">
        <f>'[1]СОШ Попов Порог'!D8</f>
        <v>6.3</v>
      </c>
      <c r="N32" s="22">
        <f>ROUND((L32+M32)/2,1)</f>
        <v>6.2</v>
      </c>
      <c r="O32" s="15">
        <f>SUM(O27:O31)</f>
        <v>8</v>
      </c>
      <c r="P32" s="16">
        <f>[1]ЦТДиЮ!D149</f>
        <v>6.9</v>
      </c>
      <c r="Q32" s="22">
        <f>ROUND((O32+P32)/2,1)</f>
        <v>7.5</v>
      </c>
      <c r="R32" s="15">
        <f>SUM(R27:R31)</f>
        <v>9</v>
      </c>
      <c r="S32" s="16">
        <f>'[1]ДОУ № 10'!D18</f>
        <v>8.1999999999999993</v>
      </c>
      <c r="T32" s="22">
        <f>ROUND((R32+S32)/2,1)</f>
        <v>8.6</v>
      </c>
      <c r="U32" s="15">
        <f>SUM(U27:U31)</f>
        <v>9</v>
      </c>
      <c r="V32" s="23">
        <f>'[1]ДОУ № 17'!D69</f>
        <v>8.3000000000000007</v>
      </c>
      <c r="W32" s="22">
        <f>ROUND((U32+V32)/2,1)</f>
        <v>8.6999999999999993</v>
      </c>
      <c r="X32" s="15">
        <f>SUM(X27:X31)</f>
        <v>9</v>
      </c>
      <c r="Y32" s="16">
        <f>'[1]ДОУ № 22'!D27</f>
        <v>7.4</v>
      </c>
      <c r="Z32" s="22">
        <f>ROUND((X32+Y32)/2,1)</f>
        <v>8.1999999999999993</v>
      </c>
      <c r="AA32" s="15">
        <f>SUM(AA27:AA31)</f>
        <v>9</v>
      </c>
      <c r="AB32" s="23">
        <f>'[1]ДОУ № 3 Надвоицы'!D36</f>
        <v>7.3</v>
      </c>
      <c r="AC32" s="22">
        <f>ROUND((AA32+AB32)/2,1)</f>
        <v>8.1999999999999993</v>
      </c>
      <c r="AD32" s="15">
        <f>SUM(AD27:AD31)</f>
        <v>6</v>
      </c>
      <c r="AE32" s="23">
        <f>[1]ЦРО!D9</f>
        <v>6.5</v>
      </c>
      <c r="AF32" s="22">
        <f>ROUND((AD32+AE32)/2,1)</f>
        <v>6.3</v>
      </c>
      <c r="AG32" s="15">
        <f>SUM(AG27:AG31)</f>
        <v>1</v>
      </c>
      <c r="AH32" s="23">
        <f>'[1]ДШИ Надвоицы'!D7</f>
        <v>6.7</v>
      </c>
      <c r="AI32" s="22">
        <f>ROUND((AG32+AH32)/2,1)</f>
        <v>3.9</v>
      </c>
      <c r="AJ32" s="15">
        <f>SUM(AJ27:AJ31)</f>
        <v>6</v>
      </c>
      <c r="AK32" s="23">
        <f>'[1]СОШ № 6'!D102</f>
        <v>7.5</v>
      </c>
      <c r="AL32" s="22">
        <f>ROUND((AJ32+AK32)/2,1)</f>
        <v>6.8</v>
      </c>
      <c r="AM32" s="15">
        <f>SUM(AM27:AM31)</f>
        <v>6</v>
      </c>
      <c r="AN32" s="23">
        <f>'[1]СОШ Надвоицы'!D145</f>
        <v>7.9</v>
      </c>
      <c r="AO32" s="22">
        <f>ROUND((AM32+AN32)/2,1)</f>
        <v>7</v>
      </c>
      <c r="AP32" s="15">
        <f>SUM(AP27:AP31)</f>
        <v>6</v>
      </c>
      <c r="AQ32" s="23">
        <f>'[1]СОШ Валдай'!D14</f>
        <v>6.3</v>
      </c>
      <c r="AR32" s="22">
        <f>ROUND((AP32+AQ32)/2,1)</f>
        <v>6.2</v>
      </c>
      <c r="AS32" s="15">
        <f>SUM(AS27:AS31)</f>
        <v>6</v>
      </c>
      <c r="AT32" s="23">
        <f>'[1]ДЮСШ Надвоицы'!D50</f>
        <v>7.8</v>
      </c>
      <c r="AU32" s="22">
        <f>ROUND((AS32+AT32)/2,1)</f>
        <v>6.9</v>
      </c>
      <c r="AV32" s="15">
        <f>SUM(AV27:AV31)</f>
        <v>8</v>
      </c>
      <c r="AW32" s="16">
        <f>'[1]ДОУ № 6'!D29</f>
        <v>8.1</v>
      </c>
      <c r="AX32" s="22">
        <f>ROUND((AV32+AW32)/2,1)</f>
        <v>8.1</v>
      </c>
      <c r="AY32" s="15">
        <f>SUM(AY27:AY31)</f>
        <v>8</v>
      </c>
      <c r="AZ32" s="16">
        <f>'[1]ДОУ № 14'!D17</f>
        <v>6.7</v>
      </c>
      <c r="BA32" s="22">
        <f>ROUND((AY32+AZ32)/2,1)</f>
        <v>7.4</v>
      </c>
      <c r="BB32" s="15">
        <f>SUM(BB27:BB31)</f>
        <v>8</v>
      </c>
      <c r="BC32" s="23">
        <f>'[1]ДОУ № 20'!D28</f>
        <v>8.6</v>
      </c>
      <c r="BD32" s="22">
        <f>ROUND((BB32+BC32)/2,1)</f>
        <v>8.3000000000000007</v>
      </c>
      <c r="BE32" s="15">
        <f>SUM(BE27:BE31)</f>
        <v>8</v>
      </c>
      <c r="BF32" s="16">
        <f>'[1]ДОУ № 2 Надвоицы'!D25</f>
        <v>8.6</v>
      </c>
      <c r="BG32" s="22">
        <f>ROUND((BE32+BF32)/2,1)</f>
        <v>8.3000000000000007</v>
      </c>
      <c r="BH32" s="15">
        <f>SUM(BH27:BH31)</f>
        <v>6</v>
      </c>
      <c r="BI32" s="23">
        <f>'[1]ДОУ Каменный Бор'!D10</f>
        <v>8.3000000000000007</v>
      </c>
      <c r="BJ32" s="22">
        <f>ROUND((BH32+BI32)/2,1)</f>
        <v>7.2</v>
      </c>
      <c r="BK32" s="15">
        <f>SUM(BK27:BK31)</f>
        <v>8</v>
      </c>
      <c r="BL32" s="23">
        <f>'[1]ДШИ Сегежа'!D61</f>
        <v>8.5</v>
      </c>
      <c r="BM32" s="22">
        <f>ROUND((BK32+BL32)/2,1)</f>
        <v>8.3000000000000007</v>
      </c>
      <c r="BN32" s="24">
        <f>SUM(BN27:BN31)</f>
        <v>6</v>
      </c>
      <c r="BO32" s="23">
        <f>'[1]СОШ № 5'!D41</f>
        <v>6.4</v>
      </c>
      <c r="BP32" s="22">
        <f>ROUND((BN32+BO32)/2,1)</f>
        <v>6.2</v>
      </c>
      <c r="BQ32" s="24">
        <f>SUM(BQ27:BQ31)</f>
        <v>10</v>
      </c>
      <c r="BR32" s="23">
        <f>[1]Вечерняя!D15</f>
        <v>8.1999999999999993</v>
      </c>
      <c r="BS32" s="22">
        <f>ROUND((BQ32+BR32)/2,1)</f>
        <v>9.1</v>
      </c>
      <c r="BT32" s="24">
        <f>SUM(BT27:BT31)</f>
        <v>8</v>
      </c>
      <c r="BU32" s="23">
        <f>'[1]СОШ Идель'!D15</f>
        <v>7.5</v>
      </c>
      <c r="BV32" s="22">
        <f>ROUND((BT32+BU32)/2,1)</f>
        <v>7.8</v>
      </c>
      <c r="BW32" s="24">
        <f>SUM(BW27:BW31)</f>
        <v>6</v>
      </c>
      <c r="BX32" s="23">
        <f>'[1]ДЮСШ Сегежа'!D62</f>
        <v>8.9</v>
      </c>
      <c r="BY32" s="22">
        <f>ROUND((BW32+BX32)/2,1)</f>
        <v>7.5</v>
      </c>
      <c r="BZ32" s="24">
        <f>SUM(BZ27:BZ31)</f>
        <v>9</v>
      </c>
      <c r="CA32" s="23">
        <f>'[1]ДОУ № 4 Сегежа'!D14</f>
        <v>9.8000000000000007</v>
      </c>
      <c r="CB32" s="22">
        <f>ROUND((BZ32+CA32)/2,1)</f>
        <v>9.4</v>
      </c>
      <c r="CC32" s="15">
        <f>SUM(CC27:CC31)</f>
        <v>9</v>
      </c>
      <c r="CD32" s="16">
        <f>'[1]ДОУ № 12'!D16</f>
        <v>5.4</v>
      </c>
      <c r="CE32" s="22">
        <f>ROUND((CC32+CD32)/2,1)</f>
        <v>7.2</v>
      </c>
      <c r="CF32" s="24">
        <f>SUM(CF27:CF31)</f>
        <v>9</v>
      </c>
      <c r="CG32" s="16">
        <f>'[1]ДОУ № 18'!D45</f>
        <v>8.3000000000000007</v>
      </c>
      <c r="CH32" s="22">
        <f>ROUND((CF32+CG32)/2,1)</f>
        <v>8.6999999999999993</v>
      </c>
      <c r="CI32" s="24">
        <f>SUM(CI27:CI31)</f>
        <v>9</v>
      </c>
      <c r="CJ32" s="23">
        <f>'[1]ДОУ № 23'!D30</f>
        <v>7.9</v>
      </c>
      <c r="CK32" s="22">
        <f>ROUND((CI32+CJ32)/2,1)</f>
        <v>8.5</v>
      </c>
      <c r="CL32" s="24">
        <f>SUM(CL27:CL31)</f>
        <v>9</v>
      </c>
      <c r="CM32" s="16">
        <f>'[1]ДОУ № 4 Надвоицы'!D33</f>
        <v>7.5</v>
      </c>
      <c r="CN32" s="22">
        <f>ROUND((CL32+CM32)/2,1)</f>
        <v>8.3000000000000007</v>
      </c>
      <c r="CO32" s="24">
        <f>SUM(CO27:CO31)</f>
        <v>10</v>
      </c>
      <c r="CP32" s="23">
        <f>'[1]Школа-интернат'!D17</f>
        <v>7.9</v>
      </c>
      <c r="CQ32" s="22">
        <f>ROUND((CO32+CP32)/2,1)</f>
        <v>9</v>
      </c>
    </row>
    <row r="33" spans="1:95" ht="63">
      <c r="A33" s="37" t="s">
        <v>68</v>
      </c>
      <c r="B33" s="36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3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4"/>
      <c r="AI33" s="34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3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2"/>
      <c r="BO33" s="34"/>
      <c r="BP33" s="34"/>
      <c r="BQ33" s="32"/>
      <c r="BR33" s="31"/>
      <c r="BS33" s="31"/>
      <c r="BT33" s="32"/>
      <c r="BU33" s="31"/>
      <c r="BV33" s="31"/>
      <c r="BW33" s="32"/>
      <c r="BX33" s="31"/>
      <c r="BY33" s="31"/>
      <c r="BZ33" s="32"/>
      <c r="CA33" s="31"/>
      <c r="CB33" s="31"/>
      <c r="CC33" s="31"/>
      <c r="CD33" s="31"/>
      <c r="CE33" s="31"/>
      <c r="CF33" s="32"/>
      <c r="CG33" s="31"/>
      <c r="CH33" s="33"/>
      <c r="CI33" s="32"/>
      <c r="CJ33" s="31"/>
      <c r="CK33" s="31"/>
      <c r="CL33" s="32"/>
      <c r="CM33" s="31"/>
      <c r="CN33" s="31"/>
      <c r="CO33" s="32"/>
      <c r="CP33" s="31"/>
      <c r="CQ33" s="31"/>
    </row>
    <row r="34" spans="1:95" ht="25.5">
      <c r="A34" s="30" t="s">
        <v>67</v>
      </c>
      <c r="B34" s="29">
        <v>2</v>
      </c>
      <c r="C34" s="28">
        <v>0</v>
      </c>
      <c r="D34" s="26" t="s">
        <v>1</v>
      </c>
      <c r="E34" s="26" t="s">
        <v>1</v>
      </c>
      <c r="F34" s="28">
        <v>2</v>
      </c>
      <c r="G34" s="26" t="s">
        <v>1</v>
      </c>
      <c r="H34" s="26" t="s">
        <v>1</v>
      </c>
      <c r="I34" s="28">
        <v>0</v>
      </c>
      <c r="J34" s="26" t="s">
        <v>1</v>
      </c>
      <c r="K34" s="26" t="s">
        <v>1</v>
      </c>
      <c r="L34" s="28">
        <v>0</v>
      </c>
      <c r="M34" s="26" t="s">
        <v>1</v>
      </c>
      <c r="N34" s="26" t="s">
        <v>1</v>
      </c>
      <c r="O34" s="28">
        <v>0</v>
      </c>
      <c r="P34" s="26" t="s">
        <v>1</v>
      </c>
      <c r="Q34" s="26" t="s">
        <v>1</v>
      </c>
      <c r="R34" s="28">
        <v>0</v>
      </c>
      <c r="S34" s="26" t="s">
        <v>1</v>
      </c>
      <c r="T34" s="26" t="s">
        <v>1</v>
      </c>
      <c r="U34" s="28">
        <v>0</v>
      </c>
      <c r="V34" s="26" t="s">
        <v>1</v>
      </c>
      <c r="W34" s="26" t="s">
        <v>1</v>
      </c>
      <c r="X34" s="28">
        <v>0</v>
      </c>
      <c r="Y34" s="26" t="s">
        <v>1</v>
      </c>
      <c r="Z34" s="26" t="s">
        <v>1</v>
      </c>
      <c r="AA34" s="28">
        <v>0</v>
      </c>
      <c r="AB34" s="26" t="s">
        <v>1</v>
      </c>
      <c r="AC34" s="26" t="s">
        <v>1</v>
      </c>
      <c r="AD34" s="28">
        <v>0</v>
      </c>
      <c r="AE34" s="26" t="s">
        <v>1</v>
      </c>
      <c r="AF34" s="26" t="s">
        <v>1</v>
      </c>
      <c r="AG34" s="28">
        <v>0</v>
      </c>
      <c r="AH34" s="26" t="s">
        <v>1</v>
      </c>
      <c r="AI34" s="26" t="s">
        <v>1</v>
      </c>
      <c r="AJ34" s="28">
        <v>0</v>
      </c>
      <c r="AK34" s="26" t="s">
        <v>1</v>
      </c>
      <c r="AL34" s="26" t="s">
        <v>1</v>
      </c>
      <c r="AM34" s="28">
        <v>0</v>
      </c>
      <c r="AN34" s="26" t="s">
        <v>1</v>
      </c>
      <c r="AO34" s="26" t="s">
        <v>1</v>
      </c>
      <c r="AP34" s="28">
        <v>0</v>
      </c>
      <c r="AQ34" s="26" t="s">
        <v>1</v>
      </c>
      <c r="AR34" s="26" t="s">
        <v>1</v>
      </c>
      <c r="AS34" s="28"/>
      <c r="AT34" s="26" t="s">
        <v>1</v>
      </c>
      <c r="AU34" s="26" t="s">
        <v>1</v>
      </c>
      <c r="AV34" s="28">
        <v>0</v>
      </c>
      <c r="AW34" s="26" t="s">
        <v>1</v>
      </c>
      <c r="AX34" s="26" t="s">
        <v>1</v>
      </c>
      <c r="AY34" s="28">
        <v>0</v>
      </c>
      <c r="AZ34" s="26" t="s">
        <v>1</v>
      </c>
      <c r="BA34" s="26" t="s">
        <v>1</v>
      </c>
      <c r="BB34" s="28">
        <v>0</v>
      </c>
      <c r="BC34" s="26" t="s">
        <v>1</v>
      </c>
      <c r="BD34" s="26" t="s">
        <v>1</v>
      </c>
      <c r="BE34" s="28">
        <v>0</v>
      </c>
      <c r="BF34" s="26" t="s">
        <v>1</v>
      </c>
      <c r="BG34" s="26" t="s">
        <v>1</v>
      </c>
      <c r="BH34" s="28">
        <v>0</v>
      </c>
      <c r="BI34" s="26" t="s">
        <v>1</v>
      </c>
      <c r="BJ34" s="26" t="s">
        <v>1</v>
      </c>
      <c r="BK34" s="28">
        <v>0</v>
      </c>
      <c r="BL34" s="26" t="s">
        <v>1</v>
      </c>
      <c r="BM34" s="26" t="s">
        <v>1</v>
      </c>
      <c r="BN34" s="27">
        <v>0</v>
      </c>
      <c r="BO34" s="26" t="s">
        <v>1</v>
      </c>
      <c r="BP34" s="26" t="s">
        <v>1</v>
      </c>
      <c r="BQ34" s="27">
        <v>0</v>
      </c>
      <c r="BR34" s="26" t="s">
        <v>1</v>
      </c>
      <c r="BS34" s="26" t="s">
        <v>1</v>
      </c>
      <c r="BT34" s="27">
        <v>0</v>
      </c>
      <c r="BU34" s="26" t="s">
        <v>1</v>
      </c>
      <c r="BV34" s="26" t="s">
        <v>1</v>
      </c>
      <c r="BW34" s="27">
        <v>0</v>
      </c>
      <c r="BX34" s="26" t="s">
        <v>1</v>
      </c>
      <c r="BY34" s="26" t="s">
        <v>1</v>
      </c>
      <c r="BZ34" s="27">
        <v>0</v>
      </c>
      <c r="CA34" s="26" t="s">
        <v>1</v>
      </c>
      <c r="CB34" s="26" t="s">
        <v>1</v>
      </c>
      <c r="CC34" s="28">
        <v>0</v>
      </c>
      <c r="CD34" s="26" t="s">
        <v>1</v>
      </c>
      <c r="CE34" s="26" t="s">
        <v>1</v>
      </c>
      <c r="CF34" s="27">
        <v>0</v>
      </c>
      <c r="CG34" s="26" t="s">
        <v>1</v>
      </c>
      <c r="CH34" s="26" t="s">
        <v>1</v>
      </c>
      <c r="CI34" s="27">
        <v>0</v>
      </c>
      <c r="CJ34" s="26" t="s">
        <v>1</v>
      </c>
      <c r="CK34" s="26" t="s">
        <v>1</v>
      </c>
      <c r="CL34" s="27">
        <v>0</v>
      </c>
      <c r="CM34" s="26" t="s">
        <v>1</v>
      </c>
      <c r="CN34" s="26" t="s">
        <v>1</v>
      </c>
      <c r="CO34" s="27">
        <v>2</v>
      </c>
      <c r="CP34" s="26" t="s">
        <v>1</v>
      </c>
      <c r="CQ34" s="26" t="s">
        <v>1</v>
      </c>
    </row>
    <row r="35" spans="1:95" ht="25.5">
      <c r="A35" s="30" t="s">
        <v>66</v>
      </c>
      <c r="B35" s="29">
        <v>2</v>
      </c>
      <c r="C35" s="28">
        <v>0</v>
      </c>
      <c r="D35" s="26" t="s">
        <v>1</v>
      </c>
      <c r="E35" s="26" t="s">
        <v>1</v>
      </c>
      <c r="F35" s="28">
        <v>2</v>
      </c>
      <c r="G35" s="26" t="s">
        <v>1</v>
      </c>
      <c r="H35" s="26" t="s">
        <v>1</v>
      </c>
      <c r="I35" s="28">
        <v>0</v>
      </c>
      <c r="J35" s="26" t="s">
        <v>1</v>
      </c>
      <c r="K35" s="26" t="s">
        <v>1</v>
      </c>
      <c r="L35" s="28">
        <v>0</v>
      </c>
      <c r="M35" s="26" t="s">
        <v>1</v>
      </c>
      <c r="N35" s="26" t="s">
        <v>1</v>
      </c>
      <c r="O35" s="28">
        <v>0</v>
      </c>
      <c r="P35" s="26" t="s">
        <v>1</v>
      </c>
      <c r="Q35" s="26" t="s">
        <v>1</v>
      </c>
      <c r="R35" s="28">
        <v>0</v>
      </c>
      <c r="S35" s="26" t="s">
        <v>1</v>
      </c>
      <c r="T35" s="26" t="s">
        <v>1</v>
      </c>
      <c r="U35" s="28">
        <v>0</v>
      </c>
      <c r="V35" s="26" t="s">
        <v>1</v>
      </c>
      <c r="W35" s="26" t="s">
        <v>1</v>
      </c>
      <c r="X35" s="28">
        <v>0</v>
      </c>
      <c r="Y35" s="26" t="s">
        <v>1</v>
      </c>
      <c r="Z35" s="26" t="s">
        <v>1</v>
      </c>
      <c r="AA35" s="28">
        <v>0</v>
      </c>
      <c r="AB35" s="26" t="s">
        <v>1</v>
      </c>
      <c r="AC35" s="26" t="s">
        <v>1</v>
      </c>
      <c r="AD35" s="28">
        <v>0</v>
      </c>
      <c r="AE35" s="26" t="s">
        <v>1</v>
      </c>
      <c r="AF35" s="26" t="s">
        <v>1</v>
      </c>
      <c r="AG35" s="28">
        <v>0</v>
      </c>
      <c r="AH35" s="26" t="s">
        <v>1</v>
      </c>
      <c r="AI35" s="26" t="s">
        <v>1</v>
      </c>
      <c r="AJ35" s="28">
        <v>0</v>
      </c>
      <c r="AK35" s="26" t="s">
        <v>1</v>
      </c>
      <c r="AL35" s="26" t="s">
        <v>1</v>
      </c>
      <c r="AM35" s="28">
        <v>0</v>
      </c>
      <c r="AN35" s="26" t="s">
        <v>1</v>
      </c>
      <c r="AO35" s="26" t="s">
        <v>1</v>
      </c>
      <c r="AP35" s="28">
        <v>0</v>
      </c>
      <c r="AQ35" s="26" t="s">
        <v>1</v>
      </c>
      <c r="AR35" s="26" t="s">
        <v>1</v>
      </c>
      <c r="AS35" s="28"/>
      <c r="AT35" s="26" t="s">
        <v>1</v>
      </c>
      <c r="AU35" s="26" t="s">
        <v>1</v>
      </c>
      <c r="AV35" s="28">
        <v>0</v>
      </c>
      <c r="AW35" s="26" t="s">
        <v>1</v>
      </c>
      <c r="AX35" s="26" t="s">
        <v>1</v>
      </c>
      <c r="AY35" s="28">
        <v>0</v>
      </c>
      <c r="AZ35" s="26" t="s">
        <v>1</v>
      </c>
      <c r="BA35" s="26" t="s">
        <v>1</v>
      </c>
      <c r="BB35" s="28">
        <v>0</v>
      </c>
      <c r="BC35" s="26" t="s">
        <v>1</v>
      </c>
      <c r="BD35" s="26" t="s">
        <v>1</v>
      </c>
      <c r="BE35" s="28">
        <v>0</v>
      </c>
      <c r="BF35" s="26" t="s">
        <v>1</v>
      </c>
      <c r="BG35" s="26" t="s">
        <v>1</v>
      </c>
      <c r="BH35" s="28">
        <v>0</v>
      </c>
      <c r="BI35" s="26" t="s">
        <v>1</v>
      </c>
      <c r="BJ35" s="26" t="s">
        <v>1</v>
      </c>
      <c r="BK35" s="28">
        <v>0</v>
      </c>
      <c r="BL35" s="26" t="s">
        <v>1</v>
      </c>
      <c r="BM35" s="26" t="s">
        <v>1</v>
      </c>
      <c r="BN35" s="27">
        <v>0</v>
      </c>
      <c r="BO35" s="26" t="s">
        <v>1</v>
      </c>
      <c r="BP35" s="26" t="s">
        <v>1</v>
      </c>
      <c r="BQ35" s="27">
        <v>0</v>
      </c>
      <c r="BR35" s="26" t="s">
        <v>1</v>
      </c>
      <c r="BS35" s="26" t="s">
        <v>1</v>
      </c>
      <c r="BT35" s="27">
        <v>0</v>
      </c>
      <c r="BU35" s="26" t="s">
        <v>1</v>
      </c>
      <c r="BV35" s="26" t="s">
        <v>1</v>
      </c>
      <c r="BW35" s="27">
        <v>0</v>
      </c>
      <c r="BX35" s="26" t="s">
        <v>1</v>
      </c>
      <c r="BY35" s="26" t="s">
        <v>1</v>
      </c>
      <c r="BZ35" s="27">
        <v>0</v>
      </c>
      <c r="CA35" s="26" t="s">
        <v>1</v>
      </c>
      <c r="CB35" s="26" t="s">
        <v>1</v>
      </c>
      <c r="CC35" s="28">
        <v>0</v>
      </c>
      <c r="CD35" s="26" t="s">
        <v>1</v>
      </c>
      <c r="CE35" s="26" t="s">
        <v>1</v>
      </c>
      <c r="CF35" s="27">
        <v>0</v>
      </c>
      <c r="CG35" s="26" t="s">
        <v>1</v>
      </c>
      <c r="CH35" s="26" t="s">
        <v>1</v>
      </c>
      <c r="CI35" s="27">
        <v>0</v>
      </c>
      <c r="CJ35" s="26" t="s">
        <v>1</v>
      </c>
      <c r="CK35" s="26" t="s">
        <v>1</v>
      </c>
      <c r="CL35" s="27">
        <v>0</v>
      </c>
      <c r="CM35" s="26" t="s">
        <v>1</v>
      </c>
      <c r="CN35" s="26" t="s">
        <v>1</v>
      </c>
      <c r="CO35" s="27">
        <v>0</v>
      </c>
      <c r="CP35" s="26" t="s">
        <v>1</v>
      </c>
      <c r="CQ35" s="26" t="s">
        <v>1</v>
      </c>
    </row>
    <row r="36" spans="1:95" ht="38.25">
      <c r="A36" s="30" t="s">
        <v>65</v>
      </c>
      <c r="B36" s="29">
        <v>3</v>
      </c>
      <c r="C36" s="28">
        <v>0</v>
      </c>
      <c r="D36" s="26" t="s">
        <v>1</v>
      </c>
      <c r="E36" s="26" t="s">
        <v>1</v>
      </c>
      <c r="F36" s="28">
        <v>3</v>
      </c>
      <c r="G36" s="26" t="s">
        <v>1</v>
      </c>
      <c r="H36" s="26" t="s">
        <v>1</v>
      </c>
      <c r="I36" s="28">
        <v>0</v>
      </c>
      <c r="J36" s="26" t="s">
        <v>1</v>
      </c>
      <c r="K36" s="26" t="s">
        <v>1</v>
      </c>
      <c r="L36" s="28">
        <v>0</v>
      </c>
      <c r="M36" s="26" t="s">
        <v>1</v>
      </c>
      <c r="N36" s="26" t="s">
        <v>1</v>
      </c>
      <c r="O36" s="28">
        <v>0</v>
      </c>
      <c r="P36" s="26" t="s">
        <v>1</v>
      </c>
      <c r="Q36" s="26" t="s">
        <v>1</v>
      </c>
      <c r="R36" s="28">
        <v>0</v>
      </c>
      <c r="S36" s="26" t="s">
        <v>1</v>
      </c>
      <c r="T36" s="26" t="s">
        <v>1</v>
      </c>
      <c r="U36" s="28">
        <v>0</v>
      </c>
      <c r="V36" s="26" t="s">
        <v>1</v>
      </c>
      <c r="W36" s="26" t="s">
        <v>1</v>
      </c>
      <c r="X36" s="28">
        <v>0</v>
      </c>
      <c r="Y36" s="26" t="s">
        <v>1</v>
      </c>
      <c r="Z36" s="26" t="s">
        <v>1</v>
      </c>
      <c r="AA36" s="28">
        <v>0</v>
      </c>
      <c r="AB36" s="26" t="s">
        <v>1</v>
      </c>
      <c r="AC36" s="26" t="s">
        <v>1</v>
      </c>
      <c r="AD36" s="28">
        <v>0</v>
      </c>
      <c r="AE36" s="26" t="s">
        <v>1</v>
      </c>
      <c r="AF36" s="26" t="s">
        <v>1</v>
      </c>
      <c r="AG36" s="28">
        <v>0</v>
      </c>
      <c r="AH36" s="26" t="s">
        <v>1</v>
      </c>
      <c r="AI36" s="26" t="s">
        <v>1</v>
      </c>
      <c r="AJ36" s="28">
        <v>0</v>
      </c>
      <c r="AK36" s="26" t="s">
        <v>1</v>
      </c>
      <c r="AL36" s="26" t="s">
        <v>1</v>
      </c>
      <c r="AM36" s="28">
        <v>0</v>
      </c>
      <c r="AN36" s="26" t="s">
        <v>1</v>
      </c>
      <c r="AO36" s="26" t="s">
        <v>1</v>
      </c>
      <c r="AP36" s="28">
        <v>0</v>
      </c>
      <c r="AQ36" s="26" t="s">
        <v>1</v>
      </c>
      <c r="AR36" s="26" t="s">
        <v>1</v>
      </c>
      <c r="AS36" s="28"/>
      <c r="AT36" s="26" t="s">
        <v>1</v>
      </c>
      <c r="AU36" s="26" t="s">
        <v>1</v>
      </c>
      <c r="AV36" s="28">
        <v>0</v>
      </c>
      <c r="AW36" s="26" t="s">
        <v>1</v>
      </c>
      <c r="AX36" s="26" t="s">
        <v>1</v>
      </c>
      <c r="AY36" s="28">
        <v>0</v>
      </c>
      <c r="AZ36" s="26" t="s">
        <v>1</v>
      </c>
      <c r="BA36" s="26" t="s">
        <v>1</v>
      </c>
      <c r="BB36" s="28">
        <v>0</v>
      </c>
      <c r="BC36" s="26" t="s">
        <v>1</v>
      </c>
      <c r="BD36" s="26" t="s">
        <v>1</v>
      </c>
      <c r="BE36" s="28">
        <v>0</v>
      </c>
      <c r="BF36" s="26" t="s">
        <v>1</v>
      </c>
      <c r="BG36" s="26" t="s">
        <v>1</v>
      </c>
      <c r="BH36" s="28">
        <v>0</v>
      </c>
      <c r="BI36" s="26" t="s">
        <v>1</v>
      </c>
      <c r="BJ36" s="26" t="s">
        <v>1</v>
      </c>
      <c r="BK36" s="28">
        <v>0</v>
      </c>
      <c r="BL36" s="26" t="s">
        <v>1</v>
      </c>
      <c r="BM36" s="26" t="s">
        <v>1</v>
      </c>
      <c r="BN36" s="27">
        <v>0</v>
      </c>
      <c r="BO36" s="26" t="s">
        <v>1</v>
      </c>
      <c r="BP36" s="26" t="s">
        <v>1</v>
      </c>
      <c r="BQ36" s="27">
        <v>0</v>
      </c>
      <c r="BR36" s="26" t="s">
        <v>1</v>
      </c>
      <c r="BS36" s="26" t="s">
        <v>1</v>
      </c>
      <c r="BT36" s="27">
        <v>0</v>
      </c>
      <c r="BU36" s="26" t="s">
        <v>1</v>
      </c>
      <c r="BV36" s="26" t="s">
        <v>1</v>
      </c>
      <c r="BW36" s="27">
        <v>0</v>
      </c>
      <c r="BX36" s="26" t="s">
        <v>1</v>
      </c>
      <c r="BY36" s="26" t="s">
        <v>1</v>
      </c>
      <c r="BZ36" s="27">
        <v>0</v>
      </c>
      <c r="CA36" s="26" t="s">
        <v>1</v>
      </c>
      <c r="CB36" s="26" t="s">
        <v>1</v>
      </c>
      <c r="CC36" s="28">
        <v>0</v>
      </c>
      <c r="CD36" s="26" t="s">
        <v>1</v>
      </c>
      <c r="CE36" s="26" t="s">
        <v>1</v>
      </c>
      <c r="CF36" s="27">
        <v>0</v>
      </c>
      <c r="CG36" s="26" t="s">
        <v>1</v>
      </c>
      <c r="CH36" s="26" t="s">
        <v>1</v>
      </c>
      <c r="CI36" s="27">
        <v>0</v>
      </c>
      <c r="CJ36" s="26" t="s">
        <v>1</v>
      </c>
      <c r="CK36" s="26" t="s">
        <v>1</v>
      </c>
      <c r="CL36" s="27">
        <v>0</v>
      </c>
      <c r="CM36" s="26" t="s">
        <v>1</v>
      </c>
      <c r="CN36" s="26" t="s">
        <v>1</v>
      </c>
      <c r="CO36" s="27">
        <v>3</v>
      </c>
      <c r="CP36" s="26" t="s">
        <v>1</v>
      </c>
      <c r="CQ36" s="26" t="s">
        <v>1</v>
      </c>
    </row>
    <row r="37" spans="1:95" ht="38.25">
      <c r="A37" s="30" t="s">
        <v>64</v>
      </c>
      <c r="B37" s="29">
        <v>3</v>
      </c>
      <c r="C37" s="28">
        <v>0</v>
      </c>
      <c r="D37" s="26" t="s">
        <v>1</v>
      </c>
      <c r="E37" s="26" t="s">
        <v>1</v>
      </c>
      <c r="F37" s="28">
        <v>3</v>
      </c>
      <c r="G37" s="26" t="s">
        <v>1</v>
      </c>
      <c r="H37" s="26" t="s">
        <v>1</v>
      </c>
      <c r="I37" s="28">
        <v>0</v>
      </c>
      <c r="J37" s="26" t="s">
        <v>1</v>
      </c>
      <c r="K37" s="26" t="s">
        <v>1</v>
      </c>
      <c r="L37" s="28">
        <v>0</v>
      </c>
      <c r="M37" s="26" t="s">
        <v>1</v>
      </c>
      <c r="N37" s="26" t="s">
        <v>1</v>
      </c>
      <c r="O37" s="28">
        <v>0</v>
      </c>
      <c r="P37" s="26" t="s">
        <v>1</v>
      </c>
      <c r="Q37" s="26" t="s">
        <v>1</v>
      </c>
      <c r="R37" s="28">
        <v>0</v>
      </c>
      <c r="S37" s="26" t="s">
        <v>1</v>
      </c>
      <c r="T37" s="26" t="s">
        <v>1</v>
      </c>
      <c r="U37" s="28">
        <v>0</v>
      </c>
      <c r="V37" s="26" t="s">
        <v>1</v>
      </c>
      <c r="W37" s="26" t="s">
        <v>1</v>
      </c>
      <c r="X37" s="28">
        <v>0</v>
      </c>
      <c r="Y37" s="26" t="s">
        <v>1</v>
      </c>
      <c r="Z37" s="26" t="s">
        <v>1</v>
      </c>
      <c r="AA37" s="28">
        <v>0</v>
      </c>
      <c r="AB37" s="26" t="s">
        <v>1</v>
      </c>
      <c r="AC37" s="26" t="s">
        <v>1</v>
      </c>
      <c r="AD37" s="28">
        <v>0</v>
      </c>
      <c r="AE37" s="26" t="s">
        <v>1</v>
      </c>
      <c r="AF37" s="26" t="s">
        <v>1</v>
      </c>
      <c r="AG37" s="28">
        <v>0</v>
      </c>
      <c r="AH37" s="26" t="s">
        <v>1</v>
      </c>
      <c r="AI37" s="26" t="s">
        <v>1</v>
      </c>
      <c r="AJ37" s="28">
        <v>0</v>
      </c>
      <c r="AK37" s="26" t="s">
        <v>1</v>
      </c>
      <c r="AL37" s="26" t="s">
        <v>1</v>
      </c>
      <c r="AM37" s="28">
        <v>0</v>
      </c>
      <c r="AN37" s="26" t="s">
        <v>1</v>
      </c>
      <c r="AO37" s="26" t="s">
        <v>1</v>
      </c>
      <c r="AP37" s="28">
        <v>0</v>
      </c>
      <c r="AQ37" s="26" t="s">
        <v>1</v>
      </c>
      <c r="AR37" s="26" t="s">
        <v>1</v>
      </c>
      <c r="AS37" s="28"/>
      <c r="AT37" s="26" t="s">
        <v>1</v>
      </c>
      <c r="AU37" s="26" t="s">
        <v>1</v>
      </c>
      <c r="AV37" s="28">
        <v>0</v>
      </c>
      <c r="AW37" s="26" t="s">
        <v>1</v>
      </c>
      <c r="AX37" s="26" t="s">
        <v>1</v>
      </c>
      <c r="AY37" s="28">
        <v>0</v>
      </c>
      <c r="AZ37" s="26" t="s">
        <v>1</v>
      </c>
      <c r="BA37" s="26" t="s">
        <v>1</v>
      </c>
      <c r="BB37" s="28">
        <v>0</v>
      </c>
      <c r="BC37" s="26" t="s">
        <v>1</v>
      </c>
      <c r="BD37" s="26" t="s">
        <v>1</v>
      </c>
      <c r="BE37" s="28">
        <v>0</v>
      </c>
      <c r="BF37" s="26" t="s">
        <v>1</v>
      </c>
      <c r="BG37" s="26" t="s">
        <v>1</v>
      </c>
      <c r="BH37" s="28">
        <v>0</v>
      </c>
      <c r="BI37" s="26" t="s">
        <v>1</v>
      </c>
      <c r="BJ37" s="26" t="s">
        <v>1</v>
      </c>
      <c r="BK37" s="28">
        <v>0</v>
      </c>
      <c r="BL37" s="26" t="s">
        <v>1</v>
      </c>
      <c r="BM37" s="26" t="s">
        <v>1</v>
      </c>
      <c r="BN37" s="27">
        <v>0</v>
      </c>
      <c r="BO37" s="26" t="s">
        <v>1</v>
      </c>
      <c r="BP37" s="26" t="s">
        <v>1</v>
      </c>
      <c r="BQ37" s="27">
        <v>0</v>
      </c>
      <c r="BR37" s="26" t="s">
        <v>1</v>
      </c>
      <c r="BS37" s="26" t="s">
        <v>1</v>
      </c>
      <c r="BT37" s="27">
        <v>0</v>
      </c>
      <c r="BU37" s="26" t="s">
        <v>1</v>
      </c>
      <c r="BV37" s="26" t="s">
        <v>1</v>
      </c>
      <c r="BW37" s="27">
        <v>0</v>
      </c>
      <c r="BX37" s="26" t="s">
        <v>1</v>
      </c>
      <c r="BY37" s="26" t="s">
        <v>1</v>
      </c>
      <c r="BZ37" s="27">
        <v>0</v>
      </c>
      <c r="CA37" s="26" t="s">
        <v>1</v>
      </c>
      <c r="CB37" s="26" t="s">
        <v>1</v>
      </c>
      <c r="CC37" s="28">
        <v>0</v>
      </c>
      <c r="CD37" s="26" t="s">
        <v>1</v>
      </c>
      <c r="CE37" s="26" t="s">
        <v>1</v>
      </c>
      <c r="CF37" s="27">
        <v>0</v>
      </c>
      <c r="CG37" s="26" t="s">
        <v>1</v>
      </c>
      <c r="CH37" s="26" t="s">
        <v>1</v>
      </c>
      <c r="CI37" s="27">
        <v>0</v>
      </c>
      <c r="CJ37" s="26" t="s">
        <v>1</v>
      </c>
      <c r="CK37" s="26" t="s">
        <v>1</v>
      </c>
      <c r="CL37" s="27">
        <v>0</v>
      </c>
      <c r="CM37" s="26" t="s">
        <v>1</v>
      </c>
      <c r="CN37" s="26" t="s">
        <v>1</v>
      </c>
      <c r="CO37" s="27">
        <v>3</v>
      </c>
      <c r="CP37" s="26" t="s">
        <v>1</v>
      </c>
      <c r="CQ37" s="26" t="s">
        <v>1</v>
      </c>
    </row>
    <row r="38" spans="1:95">
      <c r="A38" s="25" t="s">
        <v>8</v>
      </c>
      <c r="B38" s="17">
        <v>10</v>
      </c>
      <c r="C38" s="15">
        <f>SUM(C34+C35+C36+C37)</f>
        <v>0</v>
      </c>
      <c r="D38" s="23">
        <f>'[1]СОШ № 4'!E26</f>
        <v>5.5</v>
      </c>
      <c r="E38" s="22">
        <f>ROUND((C38+D38)/2,1)</f>
        <v>2.8</v>
      </c>
      <c r="F38" s="15">
        <f>SUM(F34+F35+F36+F37)</f>
        <v>10</v>
      </c>
      <c r="G38" s="23">
        <f>'[1]СОШ № 7'!E152</f>
        <v>8.8000000000000007</v>
      </c>
      <c r="H38" s="22">
        <f>ROUND((F38+G38)/2,1)</f>
        <v>9.4</v>
      </c>
      <c r="I38" s="15">
        <f>SUM(I34+I35+I36+I37)</f>
        <v>0</v>
      </c>
      <c r="J38" s="16">
        <f>'[1]СОШ Черный Порог'!E28</f>
        <v>4.5999999999999996</v>
      </c>
      <c r="K38" s="22">
        <f>ROUND((I38+J38)/2,1)</f>
        <v>2.2999999999999998</v>
      </c>
      <c r="L38" s="15">
        <f>SUM(L34+L35+L36+L37)</f>
        <v>0</v>
      </c>
      <c r="M38" s="23">
        <f>'[1]СОШ Попов Порог'!E8</f>
        <v>8.8000000000000007</v>
      </c>
      <c r="N38" s="22">
        <f>ROUND((L38+M38)/2,1)</f>
        <v>4.4000000000000004</v>
      </c>
      <c r="O38" s="15">
        <f>SUM(O34+O35+O36+O37)</f>
        <v>0</v>
      </c>
      <c r="P38" s="23">
        <f>[1]ЦТДиЮ!E149</f>
        <v>7.5</v>
      </c>
      <c r="Q38" s="22">
        <f>ROUND((O38+P38)/2,1)</f>
        <v>3.8</v>
      </c>
      <c r="R38" s="15">
        <f>SUM(R34+R35+R36+R37)</f>
        <v>0</v>
      </c>
      <c r="S38" s="16">
        <f>'[1]ДОУ № 10'!E18</f>
        <v>6.6</v>
      </c>
      <c r="T38" s="22">
        <f>ROUND((R38+S38)/2,1)</f>
        <v>3.3</v>
      </c>
      <c r="U38" s="15">
        <f>SUM(U34+U35+U36+U37)</f>
        <v>0</v>
      </c>
      <c r="V38" s="23">
        <f>'[1]ДОУ № 17'!E69</f>
        <v>8.1999999999999993</v>
      </c>
      <c r="W38" s="22">
        <f>ROUND((U38+V38)/2,1)</f>
        <v>4.0999999999999996</v>
      </c>
      <c r="X38" s="15">
        <f>SUM(X34+X35+X36+X37)</f>
        <v>0</v>
      </c>
      <c r="Y38" s="16">
        <f>'[1]ДОУ № 22'!E27</f>
        <v>8.6999999999999993</v>
      </c>
      <c r="Z38" s="22">
        <f>ROUND((X38+Y38)/2,1)</f>
        <v>4.4000000000000004</v>
      </c>
      <c r="AA38" s="15">
        <f>SUM(AA34+AA35+AA36+AA37)</f>
        <v>0</v>
      </c>
      <c r="AB38" s="23">
        <f>'[1]ДОУ № 3 Надвоицы'!E36</f>
        <v>7.6</v>
      </c>
      <c r="AC38" s="22">
        <f>ROUND((AA38+AB38)/2,1)</f>
        <v>3.8</v>
      </c>
      <c r="AD38" s="15">
        <f>SUM(AD34+AD35+AD36+AD37)</f>
        <v>0</v>
      </c>
      <c r="AE38" s="23">
        <f>[1]ЦРО!E9</f>
        <v>7.5</v>
      </c>
      <c r="AF38" s="22">
        <f>ROUND((AD38+AE38)/2,1)</f>
        <v>3.8</v>
      </c>
      <c r="AG38" s="15">
        <f>SUM(AG34+AG35+AG36+AG37)</f>
        <v>0</v>
      </c>
      <c r="AH38" s="23">
        <f>'[1]ДШИ Надвоицы'!E7</f>
        <v>6.7</v>
      </c>
      <c r="AI38" s="22">
        <f>ROUND((AG38+AH38)/2,1)</f>
        <v>3.4</v>
      </c>
      <c r="AJ38" s="15">
        <f>SUM(AJ34+AJ35+AJ36+AJ37)</f>
        <v>0</v>
      </c>
      <c r="AK38" s="23">
        <f>'[1]СОШ № 6'!E102</f>
        <v>7.4</v>
      </c>
      <c r="AL38" s="22">
        <f>ROUND((AJ38+AK38)/2,1)</f>
        <v>3.7</v>
      </c>
      <c r="AM38" s="15">
        <f>SUM(AM34+AM35+AM36+AM37)</f>
        <v>0</v>
      </c>
      <c r="AN38" s="23">
        <f>'[1]СОШ Надвоицы'!E145</f>
        <v>7.7</v>
      </c>
      <c r="AO38" s="22">
        <f>ROUND((AM38+AN38)/2,1)</f>
        <v>3.9</v>
      </c>
      <c r="AP38" s="15">
        <f>SUM(AP34+AP35+AP36+AP37)</f>
        <v>0</v>
      </c>
      <c r="AQ38" s="16">
        <f>'[1]СОШ Валдай'!E14</f>
        <v>6.8</v>
      </c>
      <c r="AR38" s="22">
        <f>ROUND((AP38+AQ38)/2,1)</f>
        <v>3.4</v>
      </c>
      <c r="AS38" s="15">
        <f>SUM(AS34+AS35+AS36+AS37)</f>
        <v>0</v>
      </c>
      <c r="AT38" s="23">
        <f>'[1]ДЮСШ Надвоицы'!E50</f>
        <v>8.3000000000000007</v>
      </c>
      <c r="AU38" s="22">
        <f>ROUND((AS38+AT38)/2,1)</f>
        <v>4.2</v>
      </c>
      <c r="AV38" s="15">
        <f>SUM(AV34+AV35+AV36+AV37)</f>
        <v>0</v>
      </c>
      <c r="AW38" s="23">
        <f>'[1]ДОУ № 6'!E29</f>
        <v>8.4</v>
      </c>
      <c r="AX38" s="22">
        <f>ROUND((AV38+AW38)/2,1)</f>
        <v>4.2</v>
      </c>
      <c r="AY38" s="15">
        <f>SUM(AY34+AY35+AY36+AY37)</f>
        <v>0</v>
      </c>
      <c r="AZ38" s="16">
        <f>'[1]ДОУ № 14'!E17</f>
        <v>6.7</v>
      </c>
      <c r="BA38" s="22">
        <f>ROUND((AY38+AZ38)/2,1)</f>
        <v>3.4</v>
      </c>
      <c r="BB38" s="15">
        <f>SUM(BB34+BB35+BB36+BB37)</f>
        <v>0</v>
      </c>
      <c r="BC38" s="23">
        <f>'[1]ДОУ № 20'!E28</f>
        <v>8</v>
      </c>
      <c r="BD38" s="22">
        <f>ROUND((BB38+BC38)/2,1)</f>
        <v>4</v>
      </c>
      <c r="BE38" s="15">
        <f>SUM(BE34+BE35+BE36+BE37)</f>
        <v>0</v>
      </c>
      <c r="BF38" s="16">
        <f>'[1]ДОУ № 2 Надвоицы'!E25</f>
        <v>8.8000000000000007</v>
      </c>
      <c r="BG38" s="22">
        <f>ROUND((BE38+BF38)/2,1)</f>
        <v>4.4000000000000004</v>
      </c>
      <c r="BH38" s="15">
        <f>SUM(BH34+BH35+BH36+BH37)</f>
        <v>0</v>
      </c>
      <c r="BI38" s="23">
        <f>'[1]ДОУ Каменный Бор'!E10</f>
        <v>7.1</v>
      </c>
      <c r="BJ38" s="22">
        <f>ROUND((BH38+BI38)/2,1)</f>
        <v>3.6</v>
      </c>
      <c r="BK38" s="15">
        <f>SUM(BK34+BK35+BK36+BK37)</f>
        <v>0</v>
      </c>
      <c r="BL38" s="23">
        <f>'[1]ДШИ Сегежа'!E61</f>
        <v>8.5</v>
      </c>
      <c r="BM38" s="22">
        <f>ROUND((BK38+BL38)/2,1)</f>
        <v>4.3</v>
      </c>
      <c r="BN38" s="24">
        <f>SUM(BN34+BN35+BN36+BN37)</f>
        <v>0</v>
      </c>
      <c r="BO38" s="23">
        <f>'[1]СОШ № 5'!E41</f>
        <v>6.5</v>
      </c>
      <c r="BP38" s="22">
        <f>ROUND((BN38+BO38)/2,1)</f>
        <v>3.3</v>
      </c>
      <c r="BQ38" s="24">
        <f>SUM(BQ34+BQ35+BQ36+BQ37)</f>
        <v>0</v>
      </c>
      <c r="BR38" s="23">
        <f>[1]Вечерняя!E15</f>
        <v>8</v>
      </c>
      <c r="BS38" s="22">
        <f>ROUND((BQ38+BR38)/2,1)</f>
        <v>4</v>
      </c>
      <c r="BT38" s="24">
        <f>SUM(BT34+BT35+BT36+BT37)</f>
        <v>0</v>
      </c>
      <c r="BU38" s="23">
        <f>'[1]СОШ Идель'!E15</f>
        <v>8.1999999999999993</v>
      </c>
      <c r="BV38" s="22">
        <f>ROUND((BT38+BU38)/2,1)</f>
        <v>4.0999999999999996</v>
      </c>
      <c r="BW38" s="24">
        <f>SUM(BW34+BW35+BW36+BW37)</f>
        <v>0</v>
      </c>
      <c r="BX38" s="16">
        <f>'[1]ДЮСШ Сегежа'!E62</f>
        <v>8.6</v>
      </c>
      <c r="BY38" s="22">
        <f>ROUND((BW38+BX38)/2,1)</f>
        <v>4.3</v>
      </c>
      <c r="BZ38" s="24">
        <f>SUM(BZ34+BZ35+BZ36+BZ37)</f>
        <v>0</v>
      </c>
      <c r="CA38" s="23">
        <f>'[1]ДОУ № 4 Сегежа'!E14</f>
        <v>9.5</v>
      </c>
      <c r="CB38" s="22">
        <f>ROUND((BZ38+CA38)/2,1)</f>
        <v>4.8</v>
      </c>
      <c r="CC38" s="15">
        <f>SUM(CC34+CC35+CC36+CC37)</f>
        <v>0</v>
      </c>
      <c r="CD38" s="23">
        <f>'[1]ДОУ № 12'!E16</f>
        <v>6</v>
      </c>
      <c r="CE38" s="22">
        <f>ROUND((CC38+CD38)/2,1)</f>
        <v>3</v>
      </c>
      <c r="CF38" s="24">
        <f>SUM(CF34+CF35+CF36+CF37)</f>
        <v>0</v>
      </c>
      <c r="CG38" s="16">
        <f>'[1]ДОУ № 18'!E45</f>
        <v>8.3000000000000007</v>
      </c>
      <c r="CH38" s="22">
        <f>ROUND((CF38+CG38)/2,1)</f>
        <v>4.2</v>
      </c>
      <c r="CI38" s="24">
        <f>SUM(CI34+CI35+CI36+CI37)</f>
        <v>0</v>
      </c>
      <c r="CJ38" s="23">
        <f>'[1]ДОУ № 23'!E30</f>
        <v>7.9</v>
      </c>
      <c r="CK38" s="22">
        <f>ROUND((CI38+CJ38)/2,1)</f>
        <v>4</v>
      </c>
      <c r="CL38" s="24">
        <f>SUM(CL34+CL35+CL36+CL37)</f>
        <v>0</v>
      </c>
      <c r="CM38" s="16">
        <f>'[1]ДОУ № 4 Надвоицы'!E33</f>
        <v>7.4</v>
      </c>
      <c r="CN38" s="22">
        <f>ROUND((CL38+CM38)/2,1)</f>
        <v>3.7</v>
      </c>
      <c r="CO38" s="24">
        <f>SUM(CO34+CO35+CO36+CO37)</f>
        <v>8</v>
      </c>
      <c r="CP38" s="23">
        <f>'[1]Школа-интернат'!E17</f>
        <v>8.1</v>
      </c>
      <c r="CQ38" s="22">
        <f>ROUND((CO38+CP38)/2,1)</f>
        <v>8.1</v>
      </c>
    </row>
    <row r="39" spans="1:95" ht="31.5">
      <c r="A39" s="37" t="s">
        <v>63</v>
      </c>
      <c r="B39" s="36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3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4"/>
      <c r="AI39" s="34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3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2"/>
      <c r="BO39" s="34"/>
      <c r="BP39" s="34"/>
      <c r="BQ39" s="32"/>
      <c r="BR39" s="31"/>
      <c r="BS39" s="31"/>
      <c r="BT39" s="32"/>
      <c r="BU39" s="31"/>
      <c r="BV39" s="31"/>
      <c r="BW39" s="32"/>
      <c r="BX39" s="31"/>
      <c r="BY39" s="31"/>
      <c r="BZ39" s="32"/>
      <c r="CA39" s="31"/>
      <c r="CB39" s="31"/>
      <c r="CC39" s="31"/>
      <c r="CD39" s="31"/>
      <c r="CE39" s="31"/>
      <c r="CF39" s="32"/>
      <c r="CG39" s="31"/>
      <c r="CH39" s="33"/>
      <c r="CI39" s="32"/>
      <c r="CJ39" s="31"/>
      <c r="CK39" s="31"/>
      <c r="CL39" s="32"/>
      <c r="CM39" s="31"/>
      <c r="CN39" s="31"/>
      <c r="CO39" s="32"/>
      <c r="CP39" s="31"/>
      <c r="CQ39" s="31"/>
    </row>
    <row r="40" spans="1:95">
      <c r="A40" s="30" t="s">
        <v>62</v>
      </c>
      <c r="B40" s="29">
        <v>2</v>
      </c>
      <c r="C40" s="28">
        <v>2</v>
      </c>
      <c r="D40" s="26" t="s">
        <v>1</v>
      </c>
      <c r="E40" s="26" t="s">
        <v>1</v>
      </c>
      <c r="F40" s="28">
        <v>2</v>
      </c>
      <c r="G40" s="26" t="s">
        <v>1</v>
      </c>
      <c r="H40" s="26" t="s">
        <v>1</v>
      </c>
      <c r="I40" s="28">
        <v>2</v>
      </c>
      <c r="J40" s="26" t="s">
        <v>1</v>
      </c>
      <c r="K40" s="26" t="s">
        <v>1</v>
      </c>
      <c r="L40" s="28">
        <v>2</v>
      </c>
      <c r="M40" s="26" t="s">
        <v>1</v>
      </c>
      <c r="N40" s="26" t="s">
        <v>1</v>
      </c>
      <c r="O40" s="28">
        <v>0</v>
      </c>
      <c r="P40" s="26" t="s">
        <v>1</v>
      </c>
      <c r="Q40" s="26" t="s">
        <v>1</v>
      </c>
      <c r="R40" s="28">
        <v>2</v>
      </c>
      <c r="S40" s="26" t="s">
        <v>1</v>
      </c>
      <c r="T40" s="26" t="s">
        <v>1</v>
      </c>
      <c r="U40" s="28">
        <v>2</v>
      </c>
      <c r="V40" s="26" t="s">
        <v>1</v>
      </c>
      <c r="W40" s="26" t="s">
        <v>1</v>
      </c>
      <c r="X40" s="28">
        <v>2</v>
      </c>
      <c r="Y40" s="26" t="s">
        <v>1</v>
      </c>
      <c r="Z40" s="26" t="s">
        <v>1</v>
      </c>
      <c r="AA40" s="28">
        <v>0</v>
      </c>
      <c r="AB40" s="26" t="s">
        <v>1</v>
      </c>
      <c r="AC40" s="26" t="s">
        <v>1</v>
      </c>
      <c r="AD40" s="28">
        <v>0</v>
      </c>
      <c r="AE40" s="26" t="s">
        <v>1</v>
      </c>
      <c r="AF40" s="26" t="s">
        <v>1</v>
      </c>
      <c r="AG40" s="28">
        <v>0</v>
      </c>
      <c r="AH40" s="26" t="s">
        <v>1</v>
      </c>
      <c r="AI40" s="26" t="s">
        <v>1</v>
      </c>
      <c r="AJ40" s="28">
        <v>2</v>
      </c>
      <c r="AK40" s="26" t="s">
        <v>1</v>
      </c>
      <c r="AL40" s="26" t="s">
        <v>1</v>
      </c>
      <c r="AM40" s="28">
        <v>2</v>
      </c>
      <c r="AN40" s="26" t="s">
        <v>1</v>
      </c>
      <c r="AO40" s="26" t="s">
        <v>1</v>
      </c>
      <c r="AP40" s="28">
        <v>2</v>
      </c>
      <c r="AQ40" s="26" t="s">
        <v>1</v>
      </c>
      <c r="AR40" s="26" t="s">
        <v>1</v>
      </c>
      <c r="AS40" s="28">
        <v>0</v>
      </c>
      <c r="AT40" s="26" t="s">
        <v>1</v>
      </c>
      <c r="AU40" s="26" t="s">
        <v>1</v>
      </c>
      <c r="AV40" s="28">
        <v>2</v>
      </c>
      <c r="AW40" s="26" t="s">
        <v>1</v>
      </c>
      <c r="AX40" s="26" t="s">
        <v>1</v>
      </c>
      <c r="AY40" s="28">
        <v>2</v>
      </c>
      <c r="AZ40" s="26" t="s">
        <v>1</v>
      </c>
      <c r="BA40" s="26" t="s">
        <v>1</v>
      </c>
      <c r="BB40" s="28">
        <v>2</v>
      </c>
      <c r="BC40" s="26" t="s">
        <v>1</v>
      </c>
      <c r="BD40" s="26" t="s">
        <v>1</v>
      </c>
      <c r="BE40" s="28">
        <v>2</v>
      </c>
      <c r="BF40" s="26" t="s">
        <v>1</v>
      </c>
      <c r="BG40" s="26" t="s">
        <v>1</v>
      </c>
      <c r="BH40" s="28">
        <v>2</v>
      </c>
      <c r="BI40" s="26" t="s">
        <v>1</v>
      </c>
      <c r="BJ40" s="26" t="s">
        <v>1</v>
      </c>
      <c r="BK40" s="28">
        <v>0</v>
      </c>
      <c r="BL40" s="26" t="s">
        <v>1</v>
      </c>
      <c r="BM40" s="26" t="s">
        <v>1</v>
      </c>
      <c r="BN40" s="27">
        <v>1</v>
      </c>
      <c r="BO40" s="26" t="s">
        <v>1</v>
      </c>
      <c r="BP40" s="26" t="s">
        <v>1</v>
      </c>
      <c r="BQ40" s="27">
        <v>0</v>
      </c>
      <c r="BR40" s="26" t="s">
        <v>1</v>
      </c>
      <c r="BS40" s="26" t="s">
        <v>1</v>
      </c>
      <c r="BT40" s="27">
        <v>2</v>
      </c>
      <c r="BU40" s="26" t="s">
        <v>1</v>
      </c>
      <c r="BV40" s="26" t="s">
        <v>1</v>
      </c>
      <c r="BW40" s="27">
        <v>2</v>
      </c>
      <c r="BX40" s="26" t="s">
        <v>1</v>
      </c>
      <c r="BY40" s="26" t="s">
        <v>1</v>
      </c>
      <c r="BZ40" s="27">
        <v>2</v>
      </c>
      <c r="CA40" s="26" t="s">
        <v>1</v>
      </c>
      <c r="CB40" s="26" t="s">
        <v>1</v>
      </c>
      <c r="CC40" s="28">
        <v>2</v>
      </c>
      <c r="CD40" s="26" t="s">
        <v>1</v>
      </c>
      <c r="CE40" s="26" t="s">
        <v>1</v>
      </c>
      <c r="CF40" s="27">
        <v>2</v>
      </c>
      <c r="CG40" s="26" t="s">
        <v>1</v>
      </c>
      <c r="CH40" s="26" t="s">
        <v>1</v>
      </c>
      <c r="CI40" s="27">
        <v>2</v>
      </c>
      <c r="CJ40" s="26" t="s">
        <v>1</v>
      </c>
      <c r="CK40" s="26" t="s">
        <v>1</v>
      </c>
      <c r="CL40" s="27">
        <v>2</v>
      </c>
      <c r="CM40" s="26" t="s">
        <v>1</v>
      </c>
      <c r="CN40" s="26" t="s">
        <v>1</v>
      </c>
      <c r="CO40" s="27">
        <v>2</v>
      </c>
      <c r="CP40" s="26" t="s">
        <v>1</v>
      </c>
      <c r="CQ40" s="26" t="s">
        <v>1</v>
      </c>
    </row>
    <row r="41" spans="1:95">
      <c r="A41" s="30" t="s">
        <v>61</v>
      </c>
      <c r="B41" s="29">
        <v>1</v>
      </c>
      <c r="C41" s="28">
        <v>1</v>
      </c>
      <c r="D41" s="26" t="s">
        <v>1</v>
      </c>
      <c r="E41" s="26" t="s">
        <v>1</v>
      </c>
      <c r="F41" s="28">
        <v>1</v>
      </c>
      <c r="G41" s="26" t="s">
        <v>1</v>
      </c>
      <c r="H41" s="26" t="s">
        <v>1</v>
      </c>
      <c r="I41" s="28">
        <v>1</v>
      </c>
      <c r="J41" s="26" t="s">
        <v>1</v>
      </c>
      <c r="K41" s="26" t="s">
        <v>1</v>
      </c>
      <c r="L41" s="28">
        <v>0</v>
      </c>
      <c r="M41" s="26" t="s">
        <v>1</v>
      </c>
      <c r="N41" s="26" t="s">
        <v>1</v>
      </c>
      <c r="O41" s="28">
        <v>0</v>
      </c>
      <c r="P41" s="26" t="s">
        <v>1</v>
      </c>
      <c r="Q41" s="26" t="s">
        <v>1</v>
      </c>
      <c r="R41" s="28">
        <v>1</v>
      </c>
      <c r="S41" s="26" t="s">
        <v>1</v>
      </c>
      <c r="T41" s="26" t="s">
        <v>1</v>
      </c>
      <c r="U41" s="28">
        <v>1</v>
      </c>
      <c r="V41" s="26" t="s">
        <v>1</v>
      </c>
      <c r="W41" s="26" t="s">
        <v>1</v>
      </c>
      <c r="X41" s="28">
        <v>1</v>
      </c>
      <c r="Y41" s="26" t="s">
        <v>1</v>
      </c>
      <c r="Z41" s="26" t="s">
        <v>1</v>
      </c>
      <c r="AA41" s="28">
        <v>1</v>
      </c>
      <c r="AB41" s="26" t="s">
        <v>1</v>
      </c>
      <c r="AC41" s="26" t="s">
        <v>1</v>
      </c>
      <c r="AD41" s="28">
        <v>0</v>
      </c>
      <c r="AE41" s="26" t="s">
        <v>1</v>
      </c>
      <c r="AF41" s="26" t="s">
        <v>1</v>
      </c>
      <c r="AG41" s="28">
        <v>0</v>
      </c>
      <c r="AH41" s="26" t="s">
        <v>1</v>
      </c>
      <c r="AI41" s="26" t="s">
        <v>1</v>
      </c>
      <c r="AJ41" s="28">
        <v>1</v>
      </c>
      <c r="AK41" s="26" t="s">
        <v>1</v>
      </c>
      <c r="AL41" s="26" t="s">
        <v>1</v>
      </c>
      <c r="AM41" s="28">
        <v>1</v>
      </c>
      <c r="AN41" s="26" t="s">
        <v>1</v>
      </c>
      <c r="AO41" s="26" t="s">
        <v>1</v>
      </c>
      <c r="AP41" s="28">
        <v>0</v>
      </c>
      <c r="AQ41" s="26" t="s">
        <v>1</v>
      </c>
      <c r="AR41" s="26" t="s">
        <v>1</v>
      </c>
      <c r="AS41" s="28">
        <v>0</v>
      </c>
      <c r="AT41" s="26" t="s">
        <v>1</v>
      </c>
      <c r="AU41" s="26" t="s">
        <v>1</v>
      </c>
      <c r="AV41" s="28">
        <v>1</v>
      </c>
      <c r="AW41" s="26" t="s">
        <v>1</v>
      </c>
      <c r="AX41" s="26" t="s">
        <v>1</v>
      </c>
      <c r="AY41" s="28">
        <v>1</v>
      </c>
      <c r="AZ41" s="26" t="s">
        <v>1</v>
      </c>
      <c r="BA41" s="26" t="s">
        <v>1</v>
      </c>
      <c r="BB41" s="28">
        <v>1</v>
      </c>
      <c r="BC41" s="26" t="s">
        <v>1</v>
      </c>
      <c r="BD41" s="26" t="s">
        <v>1</v>
      </c>
      <c r="BE41" s="28">
        <v>1</v>
      </c>
      <c r="BF41" s="26" t="s">
        <v>1</v>
      </c>
      <c r="BG41" s="26" t="s">
        <v>1</v>
      </c>
      <c r="BH41" s="28">
        <v>1</v>
      </c>
      <c r="BI41" s="26" t="s">
        <v>1</v>
      </c>
      <c r="BJ41" s="26" t="s">
        <v>1</v>
      </c>
      <c r="BK41" s="28">
        <v>0</v>
      </c>
      <c r="BL41" s="26" t="s">
        <v>1</v>
      </c>
      <c r="BM41" s="26" t="s">
        <v>1</v>
      </c>
      <c r="BN41" s="27">
        <v>1</v>
      </c>
      <c r="BO41" s="26" t="s">
        <v>1</v>
      </c>
      <c r="BP41" s="26" t="s">
        <v>1</v>
      </c>
      <c r="BQ41" s="27">
        <v>0</v>
      </c>
      <c r="BR41" s="26" t="s">
        <v>1</v>
      </c>
      <c r="BS41" s="26" t="s">
        <v>1</v>
      </c>
      <c r="BT41" s="27">
        <v>0</v>
      </c>
      <c r="BU41" s="26" t="s">
        <v>1</v>
      </c>
      <c r="BV41" s="26" t="s">
        <v>1</v>
      </c>
      <c r="BW41" s="27">
        <v>1</v>
      </c>
      <c r="BX41" s="26" t="s">
        <v>1</v>
      </c>
      <c r="BY41" s="26" t="s">
        <v>1</v>
      </c>
      <c r="BZ41" s="27">
        <v>1</v>
      </c>
      <c r="CA41" s="26" t="s">
        <v>1</v>
      </c>
      <c r="CB41" s="26" t="s">
        <v>1</v>
      </c>
      <c r="CC41" s="28">
        <v>1</v>
      </c>
      <c r="CD41" s="26" t="s">
        <v>1</v>
      </c>
      <c r="CE41" s="26" t="s">
        <v>1</v>
      </c>
      <c r="CF41" s="27">
        <v>1</v>
      </c>
      <c r="CG41" s="26" t="s">
        <v>1</v>
      </c>
      <c r="CH41" s="26" t="s">
        <v>1</v>
      </c>
      <c r="CI41" s="27">
        <v>1</v>
      </c>
      <c r="CJ41" s="26" t="s">
        <v>1</v>
      </c>
      <c r="CK41" s="26" t="s">
        <v>1</v>
      </c>
      <c r="CL41" s="27">
        <v>1</v>
      </c>
      <c r="CM41" s="26" t="s">
        <v>1</v>
      </c>
      <c r="CN41" s="26" t="s">
        <v>1</v>
      </c>
      <c r="CO41" s="27">
        <v>0</v>
      </c>
      <c r="CP41" s="26" t="s">
        <v>1</v>
      </c>
      <c r="CQ41" s="26" t="s">
        <v>1</v>
      </c>
    </row>
    <row r="42" spans="1:95">
      <c r="A42" s="30" t="s">
        <v>60</v>
      </c>
      <c r="B42" s="29">
        <v>1</v>
      </c>
      <c r="C42" s="28">
        <v>0</v>
      </c>
      <c r="D42" s="26" t="s">
        <v>1</v>
      </c>
      <c r="E42" s="26" t="s">
        <v>1</v>
      </c>
      <c r="F42" s="28">
        <v>1</v>
      </c>
      <c r="G42" s="26" t="s">
        <v>1</v>
      </c>
      <c r="H42" s="26" t="s">
        <v>1</v>
      </c>
      <c r="I42" s="28">
        <v>0</v>
      </c>
      <c r="J42" s="26" t="s">
        <v>1</v>
      </c>
      <c r="K42" s="26" t="s">
        <v>1</v>
      </c>
      <c r="L42" s="28">
        <v>0</v>
      </c>
      <c r="M42" s="26" t="s">
        <v>1</v>
      </c>
      <c r="N42" s="26" t="s">
        <v>1</v>
      </c>
      <c r="O42" s="28">
        <v>0</v>
      </c>
      <c r="P42" s="26" t="s">
        <v>1</v>
      </c>
      <c r="Q42" s="26" t="s">
        <v>1</v>
      </c>
      <c r="R42" s="28">
        <v>0</v>
      </c>
      <c r="S42" s="26" t="s">
        <v>1</v>
      </c>
      <c r="T42" s="26" t="s">
        <v>1</v>
      </c>
      <c r="U42" s="28">
        <v>0</v>
      </c>
      <c r="V42" s="26" t="s">
        <v>1</v>
      </c>
      <c r="W42" s="26" t="s">
        <v>1</v>
      </c>
      <c r="X42" s="28">
        <v>1</v>
      </c>
      <c r="Y42" s="26" t="s">
        <v>1</v>
      </c>
      <c r="Z42" s="26" t="s">
        <v>1</v>
      </c>
      <c r="AA42" s="28">
        <v>0</v>
      </c>
      <c r="AB42" s="26" t="s">
        <v>1</v>
      </c>
      <c r="AC42" s="26" t="s">
        <v>1</v>
      </c>
      <c r="AD42" s="28">
        <v>0</v>
      </c>
      <c r="AE42" s="26" t="s">
        <v>1</v>
      </c>
      <c r="AF42" s="26" t="s">
        <v>1</v>
      </c>
      <c r="AG42" s="28">
        <v>0</v>
      </c>
      <c r="AH42" s="26" t="s">
        <v>1</v>
      </c>
      <c r="AI42" s="26" t="s">
        <v>1</v>
      </c>
      <c r="AJ42" s="28">
        <v>0</v>
      </c>
      <c r="AK42" s="26" t="s">
        <v>1</v>
      </c>
      <c r="AL42" s="26" t="s">
        <v>1</v>
      </c>
      <c r="AM42" s="28">
        <v>0</v>
      </c>
      <c r="AN42" s="26" t="s">
        <v>1</v>
      </c>
      <c r="AO42" s="26" t="s">
        <v>1</v>
      </c>
      <c r="AP42" s="28">
        <v>0</v>
      </c>
      <c r="AQ42" s="26" t="s">
        <v>1</v>
      </c>
      <c r="AR42" s="26" t="s">
        <v>1</v>
      </c>
      <c r="AS42" s="28">
        <v>0</v>
      </c>
      <c r="AT42" s="26" t="s">
        <v>1</v>
      </c>
      <c r="AU42" s="26" t="s">
        <v>1</v>
      </c>
      <c r="AV42" s="28">
        <v>0</v>
      </c>
      <c r="AW42" s="26" t="s">
        <v>1</v>
      </c>
      <c r="AX42" s="26" t="s">
        <v>1</v>
      </c>
      <c r="AY42" s="28">
        <v>0</v>
      </c>
      <c r="AZ42" s="26" t="s">
        <v>1</v>
      </c>
      <c r="BA42" s="26" t="s">
        <v>1</v>
      </c>
      <c r="BB42" s="28">
        <v>1</v>
      </c>
      <c r="BC42" s="26" t="s">
        <v>1</v>
      </c>
      <c r="BD42" s="26" t="s">
        <v>1</v>
      </c>
      <c r="BE42" s="28">
        <v>0</v>
      </c>
      <c r="BF42" s="26" t="s">
        <v>1</v>
      </c>
      <c r="BG42" s="26" t="s">
        <v>1</v>
      </c>
      <c r="BH42" s="28">
        <v>0</v>
      </c>
      <c r="BI42" s="26" t="s">
        <v>1</v>
      </c>
      <c r="BJ42" s="26" t="s">
        <v>1</v>
      </c>
      <c r="BK42" s="28">
        <v>0</v>
      </c>
      <c r="BL42" s="26" t="s">
        <v>1</v>
      </c>
      <c r="BM42" s="26" t="s">
        <v>1</v>
      </c>
      <c r="BN42" s="27">
        <v>1</v>
      </c>
      <c r="BO42" s="26" t="s">
        <v>1</v>
      </c>
      <c r="BP42" s="26" t="s">
        <v>1</v>
      </c>
      <c r="BQ42" s="27">
        <v>0</v>
      </c>
      <c r="BR42" s="26" t="s">
        <v>1</v>
      </c>
      <c r="BS42" s="26" t="s">
        <v>1</v>
      </c>
      <c r="BT42" s="27">
        <v>0</v>
      </c>
      <c r="BU42" s="26" t="s">
        <v>1</v>
      </c>
      <c r="BV42" s="26" t="s">
        <v>1</v>
      </c>
      <c r="BW42" s="27">
        <v>1</v>
      </c>
      <c r="BX42" s="26" t="s">
        <v>1</v>
      </c>
      <c r="BY42" s="26" t="s">
        <v>1</v>
      </c>
      <c r="BZ42" s="27">
        <v>0</v>
      </c>
      <c r="CA42" s="26" t="s">
        <v>1</v>
      </c>
      <c r="CB42" s="26" t="s">
        <v>1</v>
      </c>
      <c r="CC42" s="28">
        <v>0</v>
      </c>
      <c r="CD42" s="26" t="s">
        <v>1</v>
      </c>
      <c r="CE42" s="26" t="s">
        <v>1</v>
      </c>
      <c r="CF42" s="27">
        <v>1</v>
      </c>
      <c r="CG42" s="26" t="s">
        <v>1</v>
      </c>
      <c r="CH42" s="26" t="s">
        <v>1</v>
      </c>
      <c r="CI42" s="27">
        <v>0</v>
      </c>
      <c r="CJ42" s="26" t="s">
        <v>1</v>
      </c>
      <c r="CK42" s="26" t="s">
        <v>1</v>
      </c>
      <c r="CL42" s="27">
        <v>0</v>
      </c>
      <c r="CM42" s="26" t="s">
        <v>1</v>
      </c>
      <c r="CN42" s="26" t="s">
        <v>1</v>
      </c>
      <c r="CO42" s="27">
        <v>0</v>
      </c>
      <c r="CP42" s="26" t="s">
        <v>1</v>
      </c>
      <c r="CQ42" s="26" t="s">
        <v>1</v>
      </c>
    </row>
    <row r="43" spans="1:95">
      <c r="A43" s="30" t="s">
        <v>59</v>
      </c>
      <c r="B43" s="29">
        <v>1</v>
      </c>
      <c r="C43" s="28">
        <v>0</v>
      </c>
      <c r="D43" s="26" t="s">
        <v>1</v>
      </c>
      <c r="E43" s="26" t="s">
        <v>1</v>
      </c>
      <c r="F43" s="28">
        <v>0</v>
      </c>
      <c r="G43" s="26" t="s">
        <v>1</v>
      </c>
      <c r="H43" s="26" t="s">
        <v>1</v>
      </c>
      <c r="I43" s="28">
        <v>0</v>
      </c>
      <c r="J43" s="26" t="s">
        <v>1</v>
      </c>
      <c r="K43" s="26" t="s">
        <v>1</v>
      </c>
      <c r="L43" s="28">
        <v>0</v>
      </c>
      <c r="M43" s="26" t="s">
        <v>1</v>
      </c>
      <c r="N43" s="26" t="s">
        <v>1</v>
      </c>
      <c r="O43" s="28">
        <v>0</v>
      </c>
      <c r="P43" s="26" t="s">
        <v>1</v>
      </c>
      <c r="Q43" s="26" t="s">
        <v>1</v>
      </c>
      <c r="R43" s="28">
        <v>0</v>
      </c>
      <c r="S43" s="26" t="s">
        <v>1</v>
      </c>
      <c r="T43" s="26" t="s">
        <v>1</v>
      </c>
      <c r="U43" s="28">
        <v>0</v>
      </c>
      <c r="V43" s="26" t="s">
        <v>1</v>
      </c>
      <c r="W43" s="26" t="s">
        <v>1</v>
      </c>
      <c r="X43" s="28">
        <v>1</v>
      </c>
      <c r="Y43" s="26" t="s">
        <v>1</v>
      </c>
      <c r="Z43" s="26" t="s">
        <v>1</v>
      </c>
      <c r="AA43" s="28">
        <v>0</v>
      </c>
      <c r="AB43" s="26" t="s">
        <v>1</v>
      </c>
      <c r="AC43" s="26" t="s">
        <v>1</v>
      </c>
      <c r="AD43" s="28">
        <v>0</v>
      </c>
      <c r="AE43" s="26" t="s">
        <v>1</v>
      </c>
      <c r="AF43" s="26" t="s">
        <v>1</v>
      </c>
      <c r="AG43" s="28">
        <v>0</v>
      </c>
      <c r="AH43" s="26" t="s">
        <v>1</v>
      </c>
      <c r="AI43" s="26" t="s">
        <v>1</v>
      </c>
      <c r="AJ43" s="28">
        <v>0</v>
      </c>
      <c r="AK43" s="26" t="s">
        <v>1</v>
      </c>
      <c r="AL43" s="26" t="s">
        <v>1</v>
      </c>
      <c r="AM43" s="28">
        <v>1</v>
      </c>
      <c r="AN43" s="26" t="s">
        <v>1</v>
      </c>
      <c r="AO43" s="26" t="s">
        <v>1</v>
      </c>
      <c r="AP43" s="28">
        <v>0</v>
      </c>
      <c r="AQ43" s="26" t="s">
        <v>1</v>
      </c>
      <c r="AR43" s="26" t="s">
        <v>1</v>
      </c>
      <c r="AS43" s="28">
        <v>0</v>
      </c>
      <c r="AT43" s="26" t="s">
        <v>1</v>
      </c>
      <c r="AU43" s="26" t="s">
        <v>1</v>
      </c>
      <c r="AV43" s="28">
        <v>0</v>
      </c>
      <c r="AW43" s="26" t="s">
        <v>1</v>
      </c>
      <c r="AX43" s="26" t="s">
        <v>1</v>
      </c>
      <c r="AY43" s="28">
        <v>0</v>
      </c>
      <c r="AZ43" s="26" t="s">
        <v>1</v>
      </c>
      <c r="BA43" s="26" t="s">
        <v>1</v>
      </c>
      <c r="BB43" s="28">
        <v>0</v>
      </c>
      <c r="BC43" s="26" t="s">
        <v>1</v>
      </c>
      <c r="BD43" s="26" t="s">
        <v>1</v>
      </c>
      <c r="BE43" s="28">
        <v>0</v>
      </c>
      <c r="BF43" s="26" t="s">
        <v>1</v>
      </c>
      <c r="BG43" s="26" t="s">
        <v>1</v>
      </c>
      <c r="BH43" s="28">
        <v>0</v>
      </c>
      <c r="BI43" s="26" t="s">
        <v>1</v>
      </c>
      <c r="BJ43" s="26" t="s">
        <v>1</v>
      </c>
      <c r="BK43" s="28">
        <v>0</v>
      </c>
      <c r="BL43" s="26" t="s">
        <v>1</v>
      </c>
      <c r="BM43" s="26" t="s">
        <v>1</v>
      </c>
      <c r="BN43" s="27">
        <v>0</v>
      </c>
      <c r="BO43" s="26" t="s">
        <v>1</v>
      </c>
      <c r="BP43" s="26" t="s">
        <v>1</v>
      </c>
      <c r="BQ43" s="27">
        <v>0</v>
      </c>
      <c r="BR43" s="26" t="s">
        <v>1</v>
      </c>
      <c r="BS43" s="26" t="s">
        <v>1</v>
      </c>
      <c r="BT43" s="27">
        <v>0</v>
      </c>
      <c r="BU43" s="26" t="s">
        <v>1</v>
      </c>
      <c r="BV43" s="26" t="s">
        <v>1</v>
      </c>
      <c r="BW43" s="27">
        <v>1</v>
      </c>
      <c r="BX43" s="26" t="s">
        <v>1</v>
      </c>
      <c r="BY43" s="26" t="s">
        <v>1</v>
      </c>
      <c r="BZ43" s="27">
        <v>0</v>
      </c>
      <c r="CA43" s="26" t="s">
        <v>1</v>
      </c>
      <c r="CB43" s="26" t="s">
        <v>1</v>
      </c>
      <c r="CC43" s="28">
        <v>0</v>
      </c>
      <c r="CD43" s="26" t="s">
        <v>1</v>
      </c>
      <c r="CE43" s="26" t="s">
        <v>1</v>
      </c>
      <c r="CF43" s="27">
        <v>0</v>
      </c>
      <c r="CG43" s="26" t="s">
        <v>1</v>
      </c>
      <c r="CH43" s="26" t="s">
        <v>1</v>
      </c>
      <c r="CI43" s="27">
        <v>0</v>
      </c>
      <c r="CJ43" s="26" t="s">
        <v>1</v>
      </c>
      <c r="CK43" s="26" t="s">
        <v>1</v>
      </c>
      <c r="CL43" s="27">
        <v>0</v>
      </c>
      <c r="CM43" s="26" t="s">
        <v>1</v>
      </c>
      <c r="CN43" s="26" t="s">
        <v>1</v>
      </c>
      <c r="CO43" s="27">
        <v>0</v>
      </c>
      <c r="CP43" s="26" t="s">
        <v>1</v>
      </c>
      <c r="CQ43" s="26" t="s">
        <v>1</v>
      </c>
    </row>
    <row r="44" spans="1:95">
      <c r="A44" s="30" t="s">
        <v>58</v>
      </c>
      <c r="B44" s="29">
        <v>2</v>
      </c>
      <c r="C44" s="28">
        <v>2</v>
      </c>
      <c r="D44" s="26" t="s">
        <v>1</v>
      </c>
      <c r="E44" s="26" t="s">
        <v>1</v>
      </c>
      <c r="F44" s="28">
        <v>1</v>
      </c>
      <c r="G44" s="26" t="s">
        <v>1</v>
      </c>
      <c r="H44" s="26" t="s">
        <v>1</v>
      </c>
      <c r="I44" s="28">
        <v>0</v>
      </c>
      <c r="J44" s="26" t="s">
        <v>1</v>
      </c>
      <c r="K44" s="26" t="s">
        <v>1</v>
      </c>
      <c r="L44" s="28">
        <v>0</v>
      </c>
      <c r="M44" s="26" t="s">
        <v>1</v>
      </c>
      <c r="N44" s="26" t="s">
        <v>1</v>
      </c>
      <c r="O44" s="28">
        <v>0</v>
      </c>
      <c r="P44" s="26" t="s">
        <v>1</v>
      </c>
      <c r="Q44" s="26" t="s">
        <v>1</v>
      </c>
      <c r="R44" s="28">
        <v>0</v>
      </c>
      <c r="S44" s="26" t="s">
        <v>1</v>
      </c>
      <c r="T44" s="26" t="s">
        <v>1</v>
      </c>
      <c r="U44" s="28">
        <v>2</v>
      </c>
      <c r="V44" s="26" t="s">
        <v>1</v>
      </c>
      <c r="W44" s="26" t="s">
        <v>1</v>
      </c>
      <c r="X44" s="28">
        <v>2</v>
      </c>
      <c r="Y44" s="26" t="s">
        <v>1</v>
      </c>
      <c r="Z44" s="26" t="s">
        <v>1</v>
      </c>
      <c r="AA44" s="28">
        <v>2</v>
      </c>
      <c r="AB44" s="26" t="s">
        <v>1</v>
      </c>
      <c r="AC44" s="26" t="s">
        <v>1</v>
      </c>
      <c r="AD44" s="28">
        <v>0</v>
      </c>
      <c r="AE44" s="26" t="s">
        <v>1</v>
      </c>
      <c r="AF44" s="26" t="s">
        <v>1</v>
      </c>
      <c r="AG44" s="28">
        <v>0</v>
      </c>
      <c r="AH44" s="26" t="s">
        <v>1</v>
      </c>
      <c r="AI44" s="26" t="s">
        <v>1</v>
      </c>
      <c r="AJ44" s="28">
        <v>2</v>
      </c>
      <c r="AK44" s="26" t="s">
        <v>1</v>
      </c>
      <c r="AL44" s="26" t="s">
        <v>1</v>
      </c>
      <c r="AM44" s="28">
        <v>2</v>
      </c>
      <c r="AN44" s="26" t="s">
        <v>1</v>
      </c>
      <c r="AO44" s="26" t="s">
        <v>1</v>
      </c>
      <c r="AP44" s="28">
        <v>0</v>
      </c>
      <c r="AQ44" s="26" t="s">
        <v>1</v>
      </c>
      <c r="AR44" s="26" t="s">
        <v>1</v>
      </c>
      <c r="AS44" s="28">
        <v>0</v>
      </c>
      <c r="AT44" s="26" t="s">
        <v>1</v>
      </c>
      <c r="AU44" s="26" t="s">
        <v>1</v>
      </c>
      <c r="AV44" s="28">
        <v>2</v>
      </c>
      <c r="AW44" s="26" t="s">
        <v>1</v>
      </c>
      <c r="AX44" s="26" t="s">
        <v>1</v>
      </c>
      <c r="AY44" s="28">
        <v>2</v>
      </c>
      <c r="AZ44" s="26" t="s">
        <v>1</v>
      </c>
      <c r="BA44" s="26" t="s">
        <v>1</v>
      </c>
      <c r="BB44" s="28">
        <v>2</v>
      </c>
      <c r="BC44" s="26" t="s">
        <v>1</v>
      </c>
      <c r="BD44" s="26" t="s">
        <v>1</v>
      </c>
      <c r="BE44" s="28">
        <v>2</v>
      </c>
      <c r="BF44" s="26" t="s">
        <v>1</v>
      </c>
      <c r="BG44" s="26" t="s">
        <v>1</v>
      </c>
      <c r="BH44" s="28">
        <v>1</v>
      </c>
      <c r="BI44" s="26" t="s">
        <v>1</v>
      </c>
      <c r="BJ44" s="26" t="s">
        <v>1</v>
      </c>
      <c r="BK44" s="28">
        <v>0</v>
      </c>
      <c r="BL44" s="26" t="s">
        <v>1</v>
      </c>
      <c r="BM44" s="26" t="s">
        <v>1</v>
      </c>
      <c r="BN44" s="27">
        <v>1</v>
      </c>
      <c r="BO44" s="26" t="s">
        <v>1</v>
      </c>
      <c r="BP44" s="26" t="s">
        <v>1</v>
      </c>
      <c r="BQ44" s="27">
        <v>0</v>
      </c>
      <c r="BR44" s="26" t="s">
        <v>1</v>
      </c>
      <c r="BS44" s="26" t="s">
        <v>1</v>
      </c>
      <c r="BT44" s="27">
        <v>1</v>
      </c>
      <c r="BU44" s="26" t="s">
        <v>1</v>
      </c>
      <c r="BV44" s="26" t="s">
        <v>1</v>
      </c>
      <c r="BW44" s="27">
        <v>1</v>
      </c>
      <c r="BX44" s="26" t="s">
        <v>1</v>
      </c>
      <c r="BY44" s="26" t="s">
        <v>1</v>
      </c>
      <c r="BZ44" s="27">
        <v>2</v>
      </c>
      <c r="CA44" s="26" t="s">
        <v>1</v>
      </c>
      <c r="CB44" s="26" t="s">
        <v>1</v>
      </c>
      <c r="CC44" s="28">
        <v>2</v>
      </c>
      <c r="CD44" s="26" t="s">
        <v>1</v>
      </c>
      <c r="CE44" s="26" t="s">
        <v>1</v>
      </c>
      <c r="CF44" s="27">
        <v>2</v>
      </c>
      <c r="CG44" s="26" t="s">
        <v>1</v>
      </c>
      <c r="CH44" s="26" t="s">
        <v>1</v>
      </c>
      <c r="CI44" s="27">
        <v>0</v>
      </c>
      <c r="CJ44" s="26" t="s">
        <v>1</v>
      </c>
      <c r="CK44" s="26" t="s">
        <v>1</v>
      </c>
      <c r="CL44" s="27">
        <v>2</v>
      </c>
      <c r="CM44" s="26" t="s">
        <v>1</v>
      </c>
      <c r="CN44" s="26" t="s">
        <v>1</v>
      </c>
      <c r="CO44" s="27">
        <v>2</v>
      </c>
      <c r="CP44" s="26" t="s">
        <v>1</v>
      </c>
      <c r="CQ44" s="26" t="s">
        <v>1</v>
      </c>
    </row>
    <row r="45" spans="1:95" ht="25.5">
      <c r="A45" s="30" t="s">
        <v>57</v>
      </c>
      <c r="B45" s="29">
        <v>1</v>
      </c>
      <c r="C45" s="28">
        <v>0</v>
      </c>
      <c r="D45" s="26" t="s">
        <v>1</v>
      </c>
      <c r="E45" s="26" t="s">
        <v>1</v>
      </c>
      <c r="F45" s="28">
        <v>0</v>
      </c>
      <c r="G45" s="26" t="s">
        <v>1</v>
      </c>
      <c r="H45" s="26" t="s">
        <v>1</v>
      </c>
      <c r="I45" s="28">
        <v>0</v>
      </c>
      <c r="J45" s="26" t="s">
        <v>1</v>
      </c>
      <c r="K45" s="26" t="s">
        <v>1</v>
      </c>
      <c r="L45" s="28">
        <v>0</v>
      </c>
      <c r="M45" s="26" t="s">
        <v>1</v>
      </c>
      <c r="N45" s="26" t="s">
        <v>1</v>
      </c>
      <c r="O45" s="28">
        <v>0</v>
      </c>
      <c r="P45" s="26" t="s">
        <v>1</v>
      </c>
      <c r="Q45" s="26" t="s">
        <v>1</v>
      </c>
      <c r="R45" s="28">
        <v>0</v>
      </c>
      <c r="S45" s="26" t="s">
        <v>1</v>
      </c>
      <c r="T45" s="26" t="s">
        <v>1</v>
      </c>
      <c r="U45" s="28">
        <v>1</v>
      </c>
      <c r="V45" s="26" t="s">
        <v>1</v>
      </c>
      <c r="W45" s="26" t="s">
        <v>1</v>
      </c>
      <c r="X45" s="28">
        <v>0</v>
      </c>
      <c r="Y45" s="26" t="s">
        <v>1</v>
      </c>
      <c r="Z45" s="26" t="s">
        <v>1</v>
      </c>
      <c r="AA45" s="28">
        <v>1</v>
      </c>
      <c r="AB45" s="26" t="s">
        <v>1</v>
      </c>
      <c r="AC45" s="26" t="s">
        <v>1</v>
      </c>
      <c r="AD45" s="28">
        <v>0</v>
      </c>
      <c r="AE45" s="26" t="s">
        <v>1</v>
      </c>
      <c r="AF45" s="26" t="s">
        <v>1</v>
      </c>
      <c r="AG45" s="28">
        <v>0</v>
      </c>
      <c r="AH45" s="26" t="s">
        <v>1</v>
      </c>
      <c r="AI45" s="26" t="s">
        <v>1</v>
      </c>
      <c r="AJ45" s="28">
        <v>0</v>
      </c>
      <c r="AK45" s="26" t="s">
        <v>1</v>
      </c>
      <c r="AL45" s="26" t="s">
        <v>1</v>
      </c>
      <c r="AM45" s="28">
        <v>0</v>
      </c>
      <c r="AN45" s="26" t="s">
        <v>1</v>
      </c>
      <c r="AO45" s="26" t="s">
        <v>1</v>
      </c>
      <c r="AP45" s="28">
        <v>0</v>
      </c>
      <c r="AQ45" s="26" t="s">
        <v>1</v>
      </c>
      <c r="AR45" s="26" t="s">
        <v>1</v>
      </c>
      <c r="AS45" s="28">
        <v>0</v>
      </c>
      <c r="AT45" s="26" t="s">
        <v>1</v>
      </c>
      <c r="AU45" s="26" t="s">
        <v>1</v>
      </c>
      <c r="AV45" s="28">
        <v>0</v>
      </c>
      <c r="AW45" s="26" t="s">
        <v>1</v>
      </c>
      <c r="AX45" s="26" t="s">
        <v>1</v>
      </c>
      <c r="AY45" s="28">
        <v>1</v>
      </c>
      <c r="AZ45" s="26" t="s">
        <v>1</v>
      </c>
      <c r="BA45" s="26" t="s">
        <v>1</v>
      </c>
      <c r="BB45" s="28">
        <v>1</v>
      </c>
      <c r="BC45" s="26" t="s">
        <v>1</v>
      </c>
      <c r="BD45" s="26" t="s">
        <v>1</v>
      </c>
      <c r="BE45" s="28">
        <v>1</v>
      </c>
      <c r="BF45" s="26" t="s">
        <v>1</v>
      </c>
      <c r="BG45" s="26" t="s">
        <v>1</v>
      </c>
      <c r="BH45" s="28">
        <v>0</v>
      </c>
      <c r="BI45" s="26" t="s">
        <v>1</v>
      </c>
      <c r="BJ45" s="26" t="s">
        <v>1</v>
      </c>
      <c r="BK45" s="28">
        <v>0</v>
      </c>
      <c r="BL45" s="26" t="s">
        <v>1</v>
      </c>
      <c r="BM45" s="26" t="s">
        <v>1</v>
      </c>
      <c r="BN45" s="27">
        <v>0</v>
      </c>
      <c r="BO45" s="26" t="s">
        <v>1</v>
      </c>
      <c r="BP45" s="26" t="s">
        <v>1</v>
      </c>
      <c r="BQ45" s="27">
        <v>0</v>
      </c>
      <c r="BR45" s="26" t="s">
        <v>1</v>
      </c>
      <c r="BS45" s="26" t="s">
        <v>1</v>
      </c>
      <c r="BT45" s="27">
        <v>0</v>
      </c>
      <c r="BU45" s="26" t="s">
        <v>1</v>
      </c>
      <c r="BV45" s="26" t="s">
        <v>1</v>
      </c>
      <c r="BW45" s="27">
        <v>0</v>
      </c>
      <c r="BX45" s="26" t="s">
        <v>1</v>
      </c>
      <c r="BY45" s="26" t="s">
        <v>1</v>
      </c>
      <c r="BZ45" s="27">
        <v>1</v>
      </c>
      <c r="CA45" s="26" t="s">
        <v>1</v>
      </c>
      <c r="CB45" s="26" t="s">
        <v>1</v>
      </c>
      <c r="CC45" s="28">
        <v>1</v>
      </c>
      <c r="CD45" s="26" t="s">
        <v>1</v>
      </c>
      <c r="CE45" s="26" t="s">
        <v>1</v>
      </c>
      <c r="CF45" s="27">
        <v>0</v>
      </c>
      <c r="CG45" s="26" t="s">
        <v>1</v>
      </c>
      <c r="CH45" s="26" t="s">
        <v>1</v>
      </c>
      <c r="CI45" s="27">
        <v>0</v>
      </c>
      <c r="CJ45" s="26" t="s">
        <v>1</v>
      </c>
      <c r="CK45" s="26" t="s">
        <v>1</v>
      </c>
      <c r="CL45" s="27">
        <v>0</v>
      </c>
      <c r="CM45" s="26" t="s">
        <v>1</v>
      </c>
      <c r="CN45" s="26" t="s">
        <v>1</v>
      </c>
      <c r="CO45" s="27">
        <v>1</v>
      </c>
      <c r="CP45" s="26" t="s">
        <v>1</v>
      </c>
      <c r="CQ45" s="26" t="s">
        <v>1</v>
      </c>
    </row>
    <row r="46" spans="1:95">
      <c r="A46" s="30" t="s">
        <v>56</v>
      </c>
      <c r="B46" s="29">
        <v>2</v>
      </c>
      <c r="C46" s="28">
        <v>2</v>
      </c>
      <c r="D46" s="26" t="s">
        <v>1</v>
      </c>
      <c r="E46" s="26" t="s">
        <v>1</v>
      </c>
      <c r="F46" s="28">
        <v>2</v>
      </c>
      <c r="G46" s="26" t="s">
        <v>1</v>
      </c>
      <c r="H46" s="26" t="s">
        <v>1</v>
      </c>
      <c r="I46" s="28">
        <v>2</v>
      </c>
      <c r="J46" s="26" t="s">
        <v>1</v>
      </c>
      <c r="K46" s="26" t="s">
        <v>1</v>
      </c>
      <c r="L46" s="28">
        <v>2</v>
      </c>
      <c r="M46" s="26" t="s">
        <v>1</v>
      </c>
      <c r="N46" s="26" t="s">
        <v>1</v>
      </c>
      <c r="O46" s="28">
        <v>0</v>
      </c>
      <c r="P46" s="26" t="s">
        <v>1</v>
      </c>
      <c r="Q46" s="26" t="s">
        <v>1</v>
      </c>
      <c r="R46" s="28">
        <v>0</v>
      </c>
      <c r="S46" s="26" t="s">
        <v>1</v>
      </c>
      <c r="T46" s="26" t="s">
        <v>1</v>
      </c>
      <c r="U46" s="28">
        <v>2</v>
      </c>
      <c r="V46" s="26" t="s">
        <v>1</v>
      </c>
      <c r="W46" s="26" t="s">
        <v>1</v>
      </c>
      <c r="X46" s="28">
        <v>2</v>
      </c>
      <c r="Y46" s="26" t="s">
        <v>1</v>
      </c>
      <c r="Z46" s="26" t="s">
        <v>1</v>
      </c>
      <c r="AA46" s="28">
        <v>2</v>
      </c>
      <c r="AB46" s="26" t="s">
        <v>1</v>
      </c>
      <c r="AC46" s="26" t="s">
        <v>1</v>
      </c>
      <c r="AD46" s="28">
        <v>0</v>
      </c>
      <c r="AE46" s="26" t="s">
        <v>1</v>
      </c>
      <c r="AF46" s="26" t="s">
        <v>1</v>
      </c>
      <c r="AG46" s="28">
        <v>0</v>
      </c>
      <c r="AH46" s="26" t="s">
        <v>1</v>
      </c>
      <c r="AI46" s="26" t="s">
        <v>1</v>
      </c>
      <c r="AJ46" s="28">
        <v>2</v>
      </c>
      <c r="AK46" s="26" t="s">
        <v>1</v>
      </c>
      <c r="AL46" s="26" t="s">
        <v>1</v>
      </c>
      <c r="AM46" s="28">
        <v>2</v>
      </c>
      <c r="AN46" s="26" t="s">
        <v>1</v>
      </c>
      <c r="AO46" s="26" t="s">
        <v>1</v>
      </c>
      <c r="AP46" s="28">
        <v>0</v>
      </c>
      <c r="AQ46" s="26" t="s">
        <v>1</v>
      </c>
      <c r="AR46" s="26" t="s">
        <v>1</v>
      </c>
      <c r="AS46" s="28">
        <v>0</v>
      </c>
      <c r="AT46" s="26" t="s">
        <v>1</v>
      </c>
      <c r="AU46" s="26" t="s">
        <v>1</v>
      </c>
      <c r="AV46" s="28">
        <v>2</v>
      </c>
      <c r="AW46" s="26" t="s">
        <v>1</v>
      </c>
      <c r="AX46" s="26" t="s">
        <v>1</v>
      </c>
      <c r="AY46" s="28">
        <v>2</v>
      </c>
      <c r="AZ46" s="26" t="s">
        <v>1</v>
      </c>
      <c r="BA46" s="26" t="s">
        <v>1</v>
      </c>
      <c r="BB46" s="28">
        <v>2</v>
      </c>
      <c r="BC46" s="26" t="s">
        <v>1</v>
      </c>
      <c r="BD46" s="26" t="s">
        <v>1</v>
      </c>
      <c r="BE46" s="28">
        <v>2</v>
      </c>
      <c r="BF46" s="26" t="s">
        <v>1</v>
      </c>
      <c r="BG46" s="26" t="s">
        <v>1</v>
      </c>
      <c r="BH46" s="28">
        <v>2</v>
      </c>
      <c r="BI46" s="26" t="s">
        <v>1</v>
      </c>
      <c r="BJ46" s="26" t="s">
        <v>1</v>
      </c>
      <c r="BK46" s="28">
        <v>0</v>
      </c>
      <c r="BL46" s="26" t="s">
        <v>1</v>
      </c>
      <c r="BM46" s="26" t="s">
        <v>1</v>
      </c>
      <c r="BN46" s="27">
        <v>1</v>
      </c>
      <c r="BO46" s="26" t="s">
        <v>1</v>
      </c>
      <c r="BP46" s="26" t="s">
        <v>1</v>
      </c>
      <c r="BQ46" s="27">
        <v>0</v>
      </c>
      <c r="BR46" s="26" t="s">
        <v>1</v>
      </c>
      <c r="BS46" s="26" t="s">
        <v>1</v>
      </c>
      <c r="BT46" s="27">
        <v>2</v>
      </c>
      <c r="BU46" s="26" t="s">
        <v>1</v>
      </c>
      <c r="BV46" s="26" t="s">
        <v>1</v>
      </c>
      <c r="BW46" s="27">
        <v>0</v>
      </c>
      <c r="BX46" s="26" t="s">
        <v>1</v>
      </c>
      <c r="BY46" s="26" t="s">
        <v>1</v>
      </c>
      <c r="BZ46" s="27">
        <v>1</v>
      </c>
      <c r="CA46" s="26" t="s">
        <v>1</v>
      </c>
      <c r="CB46" s="26" t="s">
        <v>1</v>
      </c>
      <c r="CC46" s="28">
        <v>2</v>
      </c>
      <c r="CD46" s="26" t="s">
        <v>1</v>
      </c>
      <c r="CE46" s="26" t="s">
        <v>1</v>
      </c>
      <c r="CF46" s="27">
        <v>2</v>
      </c>
      <c r="CG46" s="26" t="s">
        <v>1</v>
      </c>
      <c r="CH46" s="26" t="s">
        <v>1</v>
      </c>
      <c r="CI46" s="27">
        <v>0</v>
      </c>
      <c r="CJ46" s="26" t="s">
        <v>1</v>
      </c>
      <c r="CK46" s="26" t="s">
        <v>1</v>
      </c>
      <c r="CL46" s="27">
        <v>2</v>
      </c>
      <c r="CM46" s="26" t="s">
        <v>1</v>
      </c>
      <c r="CN46" s="26" t="s">
        <v>1</v>
      </c>
      <c r="CO46" s="27">
        <v>2</v>
      </c>
      <c r="CP46" s="26" t="s">
        <v>1</v>
      </c>
      <c r="CQ46" s="26" t="s">
        <v>1</v>
      </c>
    </row>
    <row r="47" spans="1:95">
      <c r="A47" s="25" t="s">
        <v>8</v>
      </c>
      <c r="B47" s="17">
        <v>10</v>
      </c>
      <c r="C47" s="15">
        <f>SUM(C40:C46)</f>
        <v>7</v>
      </c>
      <c r="D47" s="16">
        <f>'[1]СОШ № 4'!G26+'[1]СОШ № 4'!H26</f>
        <v>6.5</v>
      </c>
      <c r="E47" s="22">
        <f>ROUND((C47+D47)/2,1)</f>
        <v>6.8</v>
      </c>
      <c r="F47" s="15">
        <f>SUM(F40:F46)</f>
        <v>7</v>
      </c>
      <c r="G47" s="23">
        <f>'[1]СОШ № 7'!G152+'[1]СОШ № 7'!H152</f>
        <v>9</v>
      </c>
      <c r="H47" s="22">
        <f>ROUND((F47+G47)/2,1)</f>
        <v>8</v>
      </c>
      <c r="I47" s="15">
        <f>SUM(I40:I46)</f>
        <v>5</v>
      </c>
      <c r="J47" s="23">
        <f>'[1]СОШ Черный Порог'!G28+'[1]СОШ Черный Порог'!H28</f>
        <v>6.5</v>
      </c>
      <c r="K47" s="22">
        <f>ROUND((I47+J47)/2,1)</f>
        <v>5.8</v>
      </c>
      <c r="L47" s="15">
        <f>SUM(L40:L46)</f>
        <v>4</v>
      </c>
      <c r="M47" s="23">
        <f>'[1]СОШ Попов Порог'!G8+'[1]СОШ Попов Порог'!H8</f>
        <v>3.8</v>
      </c>
      <c r="N47" s="22">
        <f>ROUND((L47+M47)/2,1)</f>
        <v>3.9</v>
      </c>
      <c r="O47" s="15">
        <f>SUM(O40:O46)</f>
        <v>0</v>
      </c>
      <c r="P47" s="23">
        <f>[1]ЦТДиЮ!G149+[1]ЦТДиЮ!H149</f>
        <v>5.3</v>
      </c>
      <c r="Q47" s="22">
        <f>ROUND((O47+P47)/2,1)</f>
        <v>2.7</v>
      </c>
      <c r="R47" s="15">
        <f>SUM(R40:R46)</f>
        <v>3</v>
      </c>
      <c r="S47" s="16">
        <f>'[1]ДОУ № 10'!G18+'[1]ДОУ № 10'!H18</f>
        <v>6.4</v>
      </c>
      <c r="T47" s="22">
        <f>ROUND((R47+S47)/2,1)</f>
        <v>4.7</v>
      </c>
      <c r="U47" s="15">
        <f>SUM(U40:U46)</f>
        <v>8</v>
      </c>
      <c r="V47" s="16">
        <f>'[1]ДОУ № 17'!G69+'[1]ДОУ № 17'!H69</f>
        <v>7.7</v>
      </c>
      <c r="W47" s="22">
        <f>ROUND((U47+V47)/2,1)</f>
        <v>7.9</v>
      </c>
      <c r="X47" s="15">
        <f>SUM(X40:X46)</f>
        <v>9</v>
      </c>
      <c r="Y47" s="16">
        <f>'[1]ДОУ № 22'!G27+'[1]ДОУ № 22'!H27</f>
        <v>7.4</v>
      </c>
      <c r="Z47" s="22">
        <f>ROUND((X47+Y47)/2,1)</f>
        <v>8.1999999999999993</v>
      </c>
      <c r="AA47" s="15">
        <f>SUM(AA40:AA46)</f>
        <v>6</v>
      </c>
      <c r="AB47" s="23">
        <f>'[1]ДОУ № 3 Надвоицы'!G36+'[1]ДОУ № 3 Надвоицы'!H36</f>
        <v>7.7</v>
      </c>
      <c r="AC47" s="22">
        <f>ROUND((AA47+AB47)/2,1)</f>
        <v>6.9</v>
      </c>
      <c r="AD47" s="15">
        <f>SUM(AD40:AD46)</f>
        <v>0</v>
      </c>
      <c r="AE47" s="23">
        <f>[1]ЦРО!G9+[1]ЦРО!H9</f>
        <v>3</v>
      </c>
      <c r="AF47" s="22">
        <f>ROUND((AD47+AE47)/2,1)</f>
        <v>1.5</v>
      </c>
      <c r="AG47" s="15">
        <f>SUM(AG40:AG46)</f>
        <v>0</v>
      </c>
      <c r="AH47" s="23">
        <f>'[1]ДШИ Надвоицы'!G7+'[1]ДШИ Надвоицы'!H7</f>
        <v>5</v>
      </c>
      <c r="AI47" s="22">
        <f>ROUND((AG47+AH47)/2,1)</f>
        <v>2.5</v>
      </c>
      <c r="AJ47" s="15">
        <f>SUM(AJ40:AJ46)</f>
        <v>7</v>
      </c>
      <c r="AK47" s="16">
        <f>'[1]СОШ № 6'!G102+'[1]СОШ № 6'!H102</f>
        <v>8.1</v>
      </c>
      <c r="AL47" s="22">
        <f>ROUND((AJ47+AK47)/2,1)</f>
        <v>7.6</v>
      </c>
      <c r="AM47" s="15">
        <f>SUM(AM40:AM46)</f>
        <v>8</v>
      </c>
      <c r="AN47" s="23">
        <f>'[1]СОШ Надвоицы'!G145+'[1]СОШ Надвоицы'!H145</f>
        <v>8.9</v>
      </c>
      <c r="AO47" s="22">
        <f>ROUND((AM47+AN47)/2,1)</f>
        <v>8.5</v>
      </c>
      <c r="AP47" s="15">
        <f>SUM(AP40:AP46)</f>
        <v>2</v>
      </c>
      <c r="AQ47" s="23">
        <f>'[1]СОШ Валдай'!G14+'[1]СОШ Валдай'!H14</f>
        <v>6.8</v>
      </c>
      <c r="AR47" s="22">
        <f>ROUND((AP47+AQ47)/2,1)</f>
        <v>4.4000000000000004</v>
      </c>
      <c r="AS47" s="15">
        <f>SUM(AS40:AS46)</f>
        <v>0</v>
      </c>
      <c r="AT47" s="23">
        <f>'[1]ДЮСШ Надвоицы'!G50+'[1]ДЮСШ Надвоицы'!H50</f>
        <v>7.5</v>
      </c>
      <c r="AU47" s="22">
        <f>ROUND((AS47+AT47)/2,1)</f>
        <v>3.8</v>
      </c>
      <c r="AV47" s="15">
        <f>SUM(AV40:AV46)</f>
        <v>7</v>
      </c>
      <c r="AW47" s="23">
        <f>'[1]ДОУ № 6'!G29+'[1]ДОУ № 6'!H29</f>
        <v>7</v>
      </c>
      <c r="AX47" s="22">
        <f>ROUND((AV47+AW47)/2,1)</f>
        <v>7</v>
      </c>
      <c r="AY47" s="15">
        <f>SUM(AY40:AY46)</f>
        <v>8</v>
      </c>
      <c r="AZ47" s="16">
        <f>'[1]ДОУ № 14'!G17+'[1]ДОУ № 14'!H17</f>
        <v>7.7</v>
      </c>
      <c r="BA47" s="22">
        <f>ROUND((AY47+AZ47)/2,1)</f>
        <v>7.9</v>
      </c>
      <c r="BB47" s="15">
        <f>SUM(BB40:BB46)</f>
        <v>9</v>
      </c>
      <c r="BC47" s="16">
        <f>'[1]ДОУ № 20'!G28+'[1]ДОУ № 20'!H28</f>
        <v>8.6</v>
      </c>
      <c r="BD47" s="22">
        <f>ROUND((BB47+BC47)/2,1)</f>
        <v>8.8000000000000007</v>
      </c>
      <c r="BE47" s="15">
        <f>SUM(BE40:BE46)</f>
        <v>8</v>
      </c>
      <c r="BF47" s="16">
        <f>'[1]ДОУ № 2 Надвоицы'!G25+'[1]ДОУ № 2 Надвоицы'!H25</f>
        <v>7.7</v>
      </c>
      <c r="BG47" s="22">
        <f>ROUND((BE47+BF47)/2,1)</f>
        <v>7.9</v>
      </c>
      <c r="BH47" s="15">
        <f>SUM(BH40:BH46)</f>
        <v>6</v>
      </c>
      <c r="BI47" s="23">
        <f>'[1]ДОУ Каменный Бор'!G10+'[1]ДОУ Каменный Бор'!H10</f>
        <v>6.7</v>
      </c>
      <c r="BJ47" s="22">
        <f>ROUND((BH47+BI47)/2,1)</f>
        <v>6.4</v>
      </c>
      <c r="BK47" s="15">
        <f>SUM(BK40:BK46)</f>
        <v>0</v>
      </c>
      <c r="BL47" s="23">
        <f>'[1]ДШИ Сегежа'!G61+'[1]ДШИ Сегежа'!H61</f>
        <v>5.4</v>
      </c>
      <c r="BM47" s="22">
        <f>ROUND((BK47+BL47)/2,1)</f>
        <v>2.7</v>
      </c>
      <c r="BN47" s="24">
        <f>SUM(BN40:BN46)</f>
        <v>5</v>
      </c>
      <c r="BO47" s="23">
        <f>'[1]СОШ № 5'!G41+'[1]СОШ № 5'!H41</f>
        <v>6.1</v>
      </c>
      <c r="BP47" s="22">
        <f>ROUND((BN47+BO47)/2,1)</f>
        <v>5.6</v>
      </c>
      <c r="BQ47" s="24">
        <f>SUM(BQ40:BQ46)</f>
        <v>0</v>
      </c>
      <c r="BR47" s="16">
        <f>[1]Вечерняя!G15+[1]Вечерняя!H15</f>
        <v>2.7</v>
      </c>
      <c r="BS47" s="22">
        <f>ROUND((BQ47+BR47)/2,1)</f>
        <v>1.4</v>
      </c>
      <c r="BT47" s="24">
        <f>SUM(BT40:BT46)</f>
        <v>5</v>
      </c>
      <c r="BU47" s="23">
        <f>'[1]СОШ Идель'!G15+'[1]СОШ Идель'!H15</f>
        <v>8.6</v>
      </c>
      <c r="BV47" s="22">
        <f>ROUND((BT47+BU47)/2,1)</f>
        <v>6.8</v>
      </c>
      <c r="BW47" s="24">
        <f>SUM(BW40:BW46)</f>
        <v>6</v>
      </c>
      <c r="BX47" s="23">
        <f>'[1]ДЮСШ Сегежа'!G62+'[1]ДЮСШ Сегежа'!H62</f>
        <v>6.1</v>
      </c>
      <c r="BY47" s="22">
        <f>ROUND((BW47+BX47)/2,1)</f>
        <v>6.1</v>
      </c>
      <c r="BZ47" s="24">
        <f>SUM(BZ40:BZ46)</f>
        <v>7</v>
      </c>
      <c r="CA47" s="23">
        <f>'[1]ДОУ № 4 Сегежа'!G14+'[1]ДОУ № 4 Сегежа'!H14</f>
        <v>9.1</v>
      </c>
      <c r="CB47" s="22">
        <f>ROUND((BZ47+CA47)/2,1)</f>
        <v>8.1</v>
      </c>
      <c r="CC47" s="15">
        <f>SUM(CC40:CC46)</f>
        <v>8</v>
      </c>
      <c r="CD47" s="23">
        <f>'[1]ДОУ № 12'!G16+'[1]ДОУ № 12'!H16</f>
        <v>4.8</v>
      </c>
      <c r="CE47" s="22">
        <f>ROUND((CC47+CD47)/2,1)</f>
        <v>6.4</v>
      </c>
      <c r="CF47" s="24">
        <f>SUM(CF40:CF46)</f>
        <v>8</v>
      </c>
      <c r="CG47" s="16">
        <f>'[1]ДОУ № 18'!G45+'[1]ДОУ № 18'!H45</f>
        <v>7.6</v>
      </c>
      <c r="CH47" s="22">
        <f>ROUND((CF47+CG47)/2,1)</f>
        <v>7.8</v>
      </c>
      <c r="CI47" s="24">
        <f>SUM(CI40:CI46)</f>
        <v>3</v>
      </c>
      <c r="CJ47" s="16">
        <f>'[1]ДОУ № 23'!G30+'[1]ДОУ № 23'!H30</f>
        <v>9.6999999999999993</v>
      </c>
      <c r="CK47" s="22">
        <f>ROUND((CI47+CJ47)/2,1)</f>
        <v>6.4</v>
      </c>
      <c r="CL47" s="24">
        <f>SUM(CL40:CL46)</f>
        <v>7</v>
      </c>
      <c r="CM47" s="16">
        <f>'[1]ДОУ № 4 Надвоицы'!G33+'[1]ДОУ № 4 Надвоицы'!H33</f>
        <v>7.5</v>
      </c>
      <c r="CN47" s="22">
        <f>ROUND((CL47+CM47)/2,1)</f>
        <v>7.3</v>
      </c>
      <c r="CO47" s="24">
        <f>SUM(CO40:CO46)</f>
        <v>7</v>
      </c>
      <c r="CP47" s="23">
        <f>'[1]Школа-интернат'!G17+'[1]Школа-интернат'!H17</f>
        <v>7.5</v>
      </c>
      <c r="CQ47" s="22">
        <f>ROUND((CO47+CP47)/2,1)</f>
        <v>7.3</v>
      </c>
    </row>
    <row r="48" spans="1:95" ht="78.75">
      <c r="A48" s="42" t="s">
        <v>55</v>
      </c>
      <c r="B48" s="42"/>
      <c r="C48" s="49"/>
      <c r="D48" s="46"/>
      <c r="E48" s="46"/>
      <c r="F48" s="49"/>
      <c r="G48" s="46"/>
      <c r="H48" s="46"/>
      <c r="I48" s="49"/>
      <c r="J48" s="46"/>
      <c r="K48" s="46"/>
      <c r="L48" s="49"/>
      <c r="M48" s="46"/>
      <c r="N48" s="46"/>
      <c r="O48" s="49"/>
      <c r="P48" s="46"/>
      <c r="Q48" s="35"/>
      <c r="R48" s="49"/>
      <c r="S48" s="46"/>
      <c r="T48" s="48"/>
      <c r="U48" s="49"/>
      <c r="V48" s="46"/>
      <c r="W48" s="46"/>
      <c r="X48" s="49"/>
      <c r="Y48" s="46"/>
      <c r="Z48" s="46"/>
      <c r="AA48" s="49"/>
      <c r="AB48" s="46"/>
      <c r="AC48" s="46"/>
      <c r="AD48" s="49"/>
      <c r="AE48" s="46"/>
      <c r="AF48" s="46"/>
      <c r="AG48" s="49"/>
      <c r="AH48" s="34"/>
      <c r="AI48" s="34"/>
      <c r="AJ48" s="49"/>
      <c r="AK48" s="46"/>
      <c r="AL48" s="46"/>
      <c r="AM48" s="49"/>
      <c r="AN48" s="46"/>
      <c r="AO48" s="46"/>
      <c r="AP48" s="49"/>
      <c r="AQ48" s="46"/>
      <c r="AR48" s="46"/>
      <c r="AS48" s="49"/>
      <c r="AT48" s="46"/>
      <c r="AU48" s="46"/>
      <c r="AV48" s="49"/>
      <c r="AW48" s="46"/>
      <c r="AX48" s="46"/>
      <c r="AY48" s="49"/>
      <c r="AZ48" s="46"/>
      <c r="BA48" s="48"/>
      <c r="BB48" s="49"/>
      <c r="BC48" s="46"/>
      <c r="BD48" s="46"/>
      <c r="BE48" s="49"/>
      <c r="BF48" s="46"/>
      <c r="BG48" s="46"/>
      <c r="BH48" s="49"/>
      <c r="BI48" s="46"/>
      <c r="BJ48" s="46"/>
      <c r="BK48" s="49"/>
      <c r="BL48" s="46"/>
      <c r="BM48" s="46"/>
      <c r="BN48" s="47"/>
      <c r="BO48" s="34"/>
      <c r="BP48" s="34"/>
      <c r="BQ48" s="47"/>
      <c r="BR48" s="46"/>
      <c r="BS48" s="46"/>
      <c r="BT48" s="47"/>
      <c r="BU48" s="46"/>
      <c r="BV48" s="46"/>
      <c r="BW48" s="47"/>
      <c r="BX48" s="46"/>
      <c r="BY48" s="46"/>
      <c r="BZ48" s="47"/>
      <c r="CA48" s="46"/>
      <c r="CB48" s="46"/>
      <c r="CC48" s="49"/>
      <c r="CD48" s="46"/>
      <c r="CE48" s="46"/>
      <c r="CF48" s="47"/>
      <c r="CG48" s="46"/>
      <c r="CH48" s="48"/>
      <c r="CI48" s="47"/>
      <c r="CJ48" s="46"/>
      <c r="CK48" s="46"/>
      <c r="CL48" s="47"/>
      <c r="CM48" s="46"/>
      <c r="CN48" s="46"/>
      <c r="CO48" s="47"/>
      <c r="CP48" s="46"/>
      <c r="CQ48" s="46"/>
    </row>
    <row r="49" spans="1:95" ht="34.5" customHeight="1">
      <c r="A49" s="30" t="s">
        <v>54</v>
      </c>
      <c r="B49" s="65" t="s">
        <v>53</v>
      </c>
      <c r="C49" s="45">
        <v>1</v>
      </c>
      <c r="D49" s="26" t="s">
        <v>1</v>
      </c>
      <c r="E49" s="26" t="s">
        <v>1</v>
      </c>
      <c r="F49" s="45">
        <v>1</v>
      </c>
      <c r="G49" s="26" t="s">
        <v>1</v>
      </c>
      <c r="H49" s="26" t="s">
        <v>1</v>
      </c>
      <c r="I49" s="45">
        <v>1</v>
      </c>
      <c r="J49" s="26" t="s">
        <v>1</v>
      </c>
      <c r="K49" s="26" t="s">
        <v>1</v>
      </c>
      <c r="L49" s="45">
        <v>1</v>
      </c>
      <c r="M49" s="26" t="s">
        <v>1</v>
      </c>
      <c r="N49" s="26" t="s">
        <v>1</v>
      </c>
      <c r="O49" s="45">
        <v>0</v>
      </c>
      <c r="P49" s="26" t="s">
        <v>1</v>
      </c>
      <c r="Q49" s="26" t="s">
        <v>1</v>
      </c>
      <c r="R49" s="45">
        <v>0</v>
      </c>
      <c r="S49" s="26" t="s">
        <v>1</v>
      </c>
      <c r="T49" s="26" t="s">
        <v>1</v>
      </c>
      <c r="U49" s="45">
        <v>1</v>
      </c>
      <c r="V49" s="26" t="s">
        <v>1</v>
      </c>
      <c r="W49" s="26" t="s">
        <v>1</v>
      </c>
      <c r="X49" s="45">
        <v>0</v>
      </c>
      <c r="Y49" s="26" t="s">
        <v>1</v>
      </c>
      <c r="Z49" s="26" t="s">
        <v>1</v>
      </c>
      <c r="AA49" s="45">
        <v>0</v>
      </c>
      <c r="AB49" s="26" t="s">
        <v>1</v>
      </c>
      <c r="AC49" s="26" t="s">
        <v>1</v>
      </c>
      <c r="AD49" s="45">
        <v>0</v>
      </c>
      <c r="AE49" s="26" t="s">
        <v>1</v>
      </c>
      <c r="AF49" s="26" t="s">
        <v>1</v>
      </c>
      <c r="AG49" s="45">
        <v>0</v>
      </c>
      <c r="AH49" s="26" t="s">
        <v>1</v>
      </c>
      <c r="AI49" s="26" t="s">
        <v>1</v>
      </c>
      <c r="AJ49" s="45">
        <v>0</v>
      </c>
      <c r="AK49" s="26" t="s">
        <v>1</v>
      </c>
      <c r="AL49" s="26" t="s">
        <v>1</v>
      </c>
      <c r="AM49" s="45">
        <v>0</v>
      </c>
      <c r="AN49" s="26" t="s">
        <v>1</v>
      </c>
      <c r="AO49" s="26" t="s">
        <v>1</v>
      </c>
      <c r="AP49" s="45">
        <v>0</v>
      </c>
      <c r="AQ49" s="26" t="s">
        <v>1</v>
      </c>
      <c r="AR49" s="26" t="s">
        <v>1</v>
      </c>
      <c r="AS49" s="45">
        <v>0</v>
      </c>
      <c r="AT49" s="26" t="s">
        <v>1</v>
      </c>
      <c r="AU49" s="26" t="s">
        <v>1</v>
      </c>
      <c r="AV49" s="45">
        <v>0</v>
      </c>
      <c r="AW49" s="26" t="s">
        <v>1</v>
      </c>
      <c r="AX49" s="26" t="s">
        <v>1</v>
      </c>
      <c r="AY49" s="45">
        <v>0</v>
      </c>
      <c r="AZ49" s="26" t="s">
        <v>1</v>
      </c>
      <c r="BA49" s="26" t="s">
        <v>1</v>
      </c>
      <c r="BB49" s="45">
        <v>0</v>
      </c>
      <c r="BC49" s="26" t="s">
        <v>1</v>
      </c>
      <c r="BD49" s="26" t="s">
        <v>1</v>
      </c>
      <c r="BE49" s="45">
        <v>0</v>
      </c>
      <c r="BF49" s="26" t="s">
        <v>1</v>
      </c>
      <c r="BG49" s="26" t="s">
        <v>1</v>
      </c>
      <c r="BH49" s="45">
        <v>0</v>
      </c>
      <c r="BI49" s="26" t="s">
        <v>1</v>
      </c>
      <c r="BJ49" s="26" t="s">
        <v>1</v>
      </c>
      <c r="BK49" s="45">
        <v>0</v>
      </c>
      <c r="BL49" s="26" t="s">
        <v>1</v>
      </c>
      <c r="BM49" s="26" t="s">
        <v>1</v>
      </c>
      <c r="BN49" s="44">
        <v>0</v>
      </c>
      <c r="BO49" s="26" t="s">
        <v>1</v>
      </c>
      <c r="BP49" s="26" t="s">
        <v>1</v>
      </c>
      <c r="BQ49" s="44">
        <v>0</v>
      </c>
      <c r="BR49" s="26" t="s">
        <v>1</v>
      </c>
      <c r="BS49" s="26" t="s">
        <v>1</v>
      </c>
      <c r="BT49" s="44">
        <v>1</v>
      </c>
      <c r="BU49" s="26" t="s">
        <v>1</v>
      </c>
      <c r="BV49" s="26" t="s">
        <v>1</v>
      </c>
      <c r="BW49" s="44">
        <v>0</v>
      </c>
      <c r="BX49" s="26" t="s">
        <v>1</v>
      </c>
      <c r="BY49" s="26" t="s">
        <v>1</v>
      </c>
      <c r="BZ49" s="44">
        <v>0</v>
      </c>
      <c r="CA49" s="26" t="s">
        <v>1</v>
      </c>
      <c r="CB49" s="26" t="s">
        <v>1</v>
      </c>
      <c r="CC49" s="45">
        <v>0</v>
      </c>
      <c r="CD49" s="26" t="s">
        <v>1</v>
      </c>
      <c r="CE49" s="26" t="s">
        <v>1</v>
      </c>
      <c r="CF49" s="44">
        <v>0</v>
      </c>
      <c r="CG49" s="26" t="s">
        <v>1</v>
      </c>
      <c r="CH49" s="26" t="s">
        <v>1</v>
      </c>
      <c r="CI49" s="44">
        <v>0</v>
      </c>
      <c r="CJ49" s="26" t="s">
        <v>1</v>
      </c>
      <c r="CK49" s="26" t="s">
        <v>1</v>
      </c>
      <c r="CL49" s="44">
        <v>0</v>
      </c>
      <c r="CM49" s="26" t="s">
        <v>1</v>
      </c>
      <c r="CN49" s="26" t="s">
        <v>1</v>
      </c>
      <c r="CO49" s="44">
        <v>0</v>
      </c>
      <c r="CP49" s="26" t="s">
        <v>1</v>
      </c>
      <c r="CQ49" s="26" t="s">
        <v>1</v>
      </c>
    </row>
    <row r="50" spans="1:95" ht="34.5" customHeight="1">
      <c r="A50" s="30" t="s">
        <v>52</v>
      </c>
      <c r="B50" s="66"/>
      <c r="C50" s="45">
        <v>1</v>
      </c>
      <c r="D50" s="26" t="s">
        <v>1</v>
      </c>
      <c r="E50" s="26" t="s">
        <v>1</v>
      </c>
      <c r="F50" s="45">
        <v>1</v>
      </c>
      <c r="G50" s="26" t="s">
        <v>1</v>
      </c>
      <c r="H50" s="26" t="s">
        <v>1</v>
      </c>
      <c r="I50" s="45">
        <v>1</v>
      </c>
      <c r="J50" s="26" t="s">
        <v>1</v>
      </c>
      <c r="K50" s="26" t="s">
        <v>1</v>
      </c>
      <c r="L50" s="45">
        <v>1</v>
      </c>
      <c r="M50" s="26" t="s">
        <v>1</v>
      </c>
      <c r="N50" s="26" t="s">
        <v>1</v>
      </c>
      <c r="O50" s="45">
        <v>0</v>
      </c>
      <c r="P50" s="26" t="s">
        <v>1</v>
      </c>
      <c r="Q50" s="26" t="s">
        <v>1</v>
      </c>
      <c r="R50" s="45">
        <v>0</v>
      </c>
      <c r="S50" s="26" t="s">
        <v>1</v>
      </c>
      <c r="T50" s="26" t="s">
        <v>1</v>
      </c>
      <c r="U50" s="45">
        <v>0</v>
      </c>
      <c r="V50" s="26" t="s">
        <v>1</v>
      </c>
      <c r="W50" s="26" t="s">
        <v>1</v>
      </c>
      <c r="X50" s="45">
        <v>0</v>
      </c>
      <c r="Y50" s="26" t="s">
        <v>1</v>
      </c>
      <c r="Z50" s="26" t="s">
        <v>1</v>
      </c>
      <c r="AA50" s="45">
        <v>0</v>
      </c>
      <c r="AB50" s="26" t="s">
        <v>1</v>
      </c>
      <c r="AC50" s="26" t="s">
        <v>1</v>
      </c>
      <c r="AD50" s="45">
        <v>0</v>
      </c>
      <c r="AE50" s="26" t="s">
        <v>1</v>
      </c>
      <c r="AF50" s="26" t="s">
        <v>1</v>
      </c>
      <c r="AG50" s="45">
        <v>0</v>
      </c>
      <c r="AH50" s="26" t="s">
        <v>1</v>
      </c>
      <c r="AI50" s="26" t="s">
        <v>1</v>
      </c>
      <c r="AJ50" s="45">
        <v>0</v>
      </c>
      <c r="AK50" s="26" t="s">
        <v>1</v>
      </c>
      <c r="AL50" s="26" t="s">
        <v>1</v>
      </c>
      <c r="AM50" s="45">
        <v>0</v>
      </c>
      <c r="AN50" s="26" t="s">
        <v>1</v>
      </c>
      <c r="AO50" s="26" t="s">
        <v>1</v>
      </c>
      <c r="AP50" s="45">
        <v>0</v>
      </c>
      <c r="AQ50" s="26" t="s">
        <v>1</v>
      </c>
      <c r="AR50" s="26" t="s">
        <v>1</v>
      </c>
      <c r="AS50" s="45">
        <v>0</v>
      </c>
      <c r="AT50" s="26" t="s">
        <v>1</v>
      </c>
      <c r="AU50" s="26" t="s">
        <v>1</v>
      </c>
      <c r="AV50" s="45">
        <v>0</v>
      </c>
      <c r="AW50" s="26" t="s">
        <v>1</v>
      </c>
      <c r="AX50" s="26" t="s">
        <v>1</v>
      </c>
      <c r="AY50" s="45">
        <v>0</v>
      </c>
      <c r="AZ50" s="26" t="s">
        <v>1</v>
      </c>
      <c r="BA50" s="26" t="s">
        <v>1</v>
      </c>
      <c r="BB50" s="45">
        <v>0</v>
      </c>
      <c r="BC50" s="26" t="s">
        <v>1</v>
      </c>
      <c r="BD50" s="26" t="s">
        <v>1</v>
      </c>
      <c r="BE50" s="45">
        <v>0</v>
      </c>
      <c r="BF50" s="26" t="s">
        <v>1</v>
      </c>
      <c r="BG50" s="26" t="s">
        <v>1</v>
      </c>
      <c r="BH50" s="45">
        <v>0</v>
      </c>
      <c r="BI50" s="26" t="s">
        <v>1</v>
      </c>
      <c r="BJ50" s="26" t="s">
        <v>1</v>
      </c>
      <c r="BK50" s="45">
        <v>0</v>
      </c>
      <c r="BL50" s="26" t="s">
        <v>1</v>
      </c>
      <c r="BM50" s="26" t="s">
        <v>1</v>
      </c>
      <c r="BN50" s="44">
        <v>0</v>
      </c>
      <c r="BO50" s="26" t="s">
        <v>1</v>
      </c>
      <c r="BP50" s="26" t="s">
        <v>1</v>
      </c>
      <c r="BQ50" s="44">
        <v>0</v>
      </c>
      <c r="BR50" s="26" t="s">
        <v>1</v>
      </c>
      <c r="BS50" s="26" t="s">
        <v>1</v>
      </c>
      <c r="BT50" s="44">
        <v>1</v>
      </c>
      <c r="BU50" s="26" t="s">
        <v>1</v>
      </c>
      <c r="BV50" s="26" t="s">
        <v>1</v>
      </c>
      <c r="BW50" s="44">
        <v>0</v>
      </c>
      <c r="BX50" s="26" t="s">
        <v>1</v>
      </c>
      <c r="BY50" s="26" t="s">
        <v>1</v>
      </c>
      <c r="BZ50" s="44">
        <v>0</v>
      </c>
      <c r="CA50" s="26" t="s">
        <v>1</v>
      </c>
      <c r="CB50" s="26" t="s">
        <v>1</v>
      </c>
      <c r="CC50" s="45">
        <v>0</v>
      </c>
      <c r="CD50" s="26" t="s">
        <v>1</v>
      </c>
      <c r="CE50" s="26" t="s">
        <v>1</v>
      </c>
      <c r="CF50" s="44">
        <v>0</v>
      </c>
      <c r="CG50" s="26" t="s">
        <v>1</v>
      </c>
      <c r="CH50" s="26" t="s">
        <v>1</v>
      </c>
      <c r="CI50" s="44">
        <v>0</v>
      </c>
      <c r="CJ50" s="26" t="s">
        <v>1</v>
      </c>
      <c r="CK50" s="26" t="s">
        <v>1</v>
      </c>
      <c r="CL50" s="44">
        <v>0</v>
      </c>
      <c r="CM50" s="26" t="s">
        <v>1</v>
      </c>
      <c r="CN50" s="26" t="s">
        <v>1</v>
      </c>
      <c r="CO50" s="44">
        <v>0</v>
      </c>
      <c r="CP50" s="26" t="s">
        <v>1</v>
      </c>
      <c r="CQ50" s="26" t="s">
        <v>1</v>
      </c>
    </row>
    <row r="51" spans="1:95" ht="34.5" customHeight="1">
      <c r="A51" s="30" t="s">
        <v>51</v>
      </c>
      <c r="B51" s="66"/>
      <c r="C51" s="45">
        <v>1</v>
      </c>
      <c r="D51" s="26" t="s">
        <v>1</v>
      </c>
      <c r="E51" s="26" t="s">
        <v>1</v>
      </c>
      <c r="F51" s="45">
        <v>1</v>
      </c>
      <c r="G51" s="26" t="s">
        <v>1</v>
      </c>
      <c r="H51" s="26" t="s">
        <v>1</v>
      </c>
      <c r="I51" s="45">
        <v>0</v>
      </c>
      <c r="J51" s="26" t="s">
        <v>1</v>
      </c>
      <c r="K51" s="26" t="s">
        <v>1</v>
      </c>
      <c r="L51" s="45">
        <v>1</v>
      </c>
      <c r="M51" s="26" t="s">
        <v>1</v>
      </c>
      <c r="N51" s="26" t="s">
        <v>1</v>
      </c>
      <c r="O51" s="45">
        <v>0</v>
      </c>
      <c r="P51" s="26" t="s">
        <v>1</v>
      </c>
      <c r="Q51" s="26" t="s">
        <v>1</v>
      </c>
      <c r="R51" s="45">
        <v>0</v>
      </c>
      <c r="S51" s="26" t="s">
        <v>1</v>
      </c>
      <c r="T51" s="26" t="s">
        <v>1</v>
      </c>
      <c r="U51" s="45">
        <v>0</v>
      </c>
      <c r="V51" s="26" t="s">
        <v>1</v>
      </c>
      <c r="W51" s="26" t="s">
        <v>1</v>
      </c>
      <c r="X51" s="45">
        <v>0</v>
      </c>
      <c r="Y51" s="26" t="s">
        <v>1</v>
      </c>
      <c r="Z51" s="26" t="s">
        <v>1</v>
      </c>
      <c r="AA51" s="45">
        <v>0</v>
      </c>
      <c r="AB51" s="26" t="s">
        <v>1</v>
      </c>
      <c r="AC51" s="26" t="s">
        <v>1</v>
      </c>
      <c r="AD51" s="45">
        <v>0</v>
      </c>
      <c r="AE51" s="26" t="s">
        <v>1</v>
      </c>
      <c r="AF51" s="26" t="s">
        <v>1</v>
      </c>
      <c r="AG51" s="45">
        <v>0</v>
      </c>
      <c r="AH51" s="26" t="s">
        <v>1</v>
      </c>
      <c r="AI51" s="26" t="s">
        <v>1</v>
      </c>
      <c r="AJ51" s="45">
        <v>0</v>
      </c>
      <c r="AK51" s="26" t="s">
        <v>1</v>
      </c>
      <c r="AL51" s="26" t="s">
        <v>1</v>
      </c>
      <c r="AM51" s="45">
        <v>0</v>
      </c>
      <c r="AN51" s="26" t="s">
        <v>1</v>
      </c>
      <c r="AO51" s="26" t="s">
        <v>1</v>
      </c>
      <c r="AP51" s="45">
        <v>0</v>
      </c>
      <c r="AQ51" s="26" t="s">
        <v>1</v>
      </c>
      <c r="AR51" s="26" t="s">
        <v>1</v>
      </c>
      <c r="AS51" s="45">
        <v>0</v>
      </c>
      <c r="AT51" s="26" t="s">
        <v>1</v>
      </c>
      <c r="AU51" s="26" t="s">
        <v>1</v>
      </c>
      <c r="AV51" s="45">
        <v>0</v>
      </c>
      <c r="AW51" s="26" t="s">
        <v>1</v>
      </c>
      <c r="AX51" s="26" t="s">
        <v>1</v>
      </c>
      <c r="AY51" s="45">
        <v>0</v>
      </c>
      <c r="AZ51" s="26" t="s">
        <v>1</v>
      </c>
      <c r="BA51" s="26" t="s">
        <v>1</v>
      </c>
      <c r="BB51" s="45">
        <v>0</v>
      </c>
      <c r="BC51" s="26" t="s">
        <v>1</v>
      </c>
      <c r="BD51" s="26" t="s">
        <v>1</v>
      </c>
      <c r="BE51" s="45">
        <v>0</v>
      </c>
      <c r="BF51" s="26" t="s">
        <v>1</v>
      </c>
      <c r="BG51" s="26" t="s">
        <v>1</v>
      </c>
      <c r="BH51" s="45">
        <v>0</v>
      </c>
      <c r="BI51" s="26" t="s">
        <v>1</v>
      </c>
      <c r="BJ51" s="26" t="s">
        <v>1</v>
      </c>
      <c r="BK51" s="45">
        <v>0</v>
      </c>
      <c r="BL51" s="26" t="s">
        <v>1</v>
      </c>
      <c r="BM51" s="26" t="s">
        <v>1</v>
      </c>
      <c r="BN51" s="44">
        <v>0</v>
      </c>
      <c r="BO51" s="26" t="s">
        <v>1</v>
      </c>
      <c r="BP51" s="26" t="s">
        <v>1</v>
      </c>
      <c r="BQ51" s="44">
        <v>1</v>
      </c>
      <c r="BR51" s="26" t="s">
        <v>1</v>
      </c>
      <c r="BS51" s="26" t="s">
        <v>1</v>
      </c>
      <c r="BT51" s="44">
        <v>1</v>
      </c>
      <c r="BU51" s="26" t="s">
        <v>1</v>
      </c>
      <c r="BV51" s="26" t="s">
        <v>1</v>
      </c>
      <c r="BW51" s="44">
        <v>0</v>
      </c>
      <c r="BX51" s="26" t="s">
        <v>1</v>
      </c>
      <c r="BY51" s="26" t="s">
        <v>1</v>
      </c>
      <c r="BZ51" s="44">
        <v>0</v>
      </c>
      <c r="CA51" s="26" t="s">
        <v>1</v>
      </c>
      <c r="CB51" s="26" t="s">
        <v>1</v>
      </c>
      <c r="CC51" s="45">
        <v>0</v>
      </c>
      <c r="CD51" s="26" t="s">
        <v>1</v>
      </c>
      <c r="CE51" s="26" t="s">
        <v>1</v>
      </c>
      <c r="CF51" s="44">
        <v>0</v>
      </c>
      <c r="CG51" s="26" t="s">
        <v>1</v>
      </c>
      <c r="CH51" s="26" t="s">
        <v>1</v>
      </c>
      <c r="CI51" s="44">
        <v>0</v>
      </c>
      <c r="CJ51" s="26" t="s">
        <v>1</v>
      </c>
      <c r="CK51" s="26" t="s">
        <v>1</v>
      </c>
      <c r="CL51" s="44">
        <v>0</v>
      </c>
      <c r="CM51" s="26" t="s">
        <v>1</v>
      </c>
      <c r="CN51" s="26" t="s">
        <v>1</v>
      </c>
      <c r="CO51" s="44">
        <v>0</v>
      </c>
      <c r="CP51" s="26" t="s">
        <v>1</v>
      </c>
      <c r="CQ51" s="26" t="s">
        <v>1</v>
      </c>
    </row>
    <row r="52" spans="1:95" ht="34.5" customHeight="1">
      <c r="A52" s="30" t="s">
        <v>50</v>
      </c>
      <c r="B52" s="66"/>
      <c r="C52" s="45">
        <v>1</v>
      </c>
      <c r="D52" s="26" t="s">
        <v>1</v>
      </c>
      <c r="E52" s="26" t="s">
        <v>1</v>
      </c>
      <c r="F52" s="45">
        <v>1</v>
      </c>
      <c r="G52" s="26" t="s">
        <v>1</v>
      </c>
      <c r="H52" s="26" t="s">
        <v>1</v>
      </c>
      <c r="I52" s="45">
        <v>1</v>
      </c>
      <c r="J52" s="26" t="s">
        <v>1</v>
      </c>
      <c r="K52" s="26" t="s">
        <v>1</v>
      </c>
      <c r="L52" s="45">
        <v>1</v>
      </c>
      <c r="M52" s="26" t="s">
        <v>1</v>
      </c>
      <c r="N52" s="26" t="s">
        <v>1</v>
      </c>
      <c r="O52" s="45">
        <v>1</v>
      </c>
      <c r="P52" s="26" t="s">
        <v>1</v>
      </c>
      <c r="Q52" s="26" t="s">
        <v>1</v>
      </c>
      <c r="R52" s="45">
        <v>1</v>
      </c>
      <c r="S52" s="26" t="s">
        <v>1</v>
      </c>
      <c r="T52" s="26" t="s">
        <v>1</v>
      </c>
      <c r="U52" s="45">
        <v>1</v>
      </c>
      <c r="V52" s="26" t="s">
        <v>1</v>
      </c>
      <c r="W52" s="26" t="s">
        <v>1</v>
      </c>
      <c r="X52" s="45">
        <v>1</v>
      </c>
      <c r="Y52" s="26" t="s">
        <v>1</v>
      </c>
      <c r="Z52" s="26" t="s">
        <v>1</v>
      </c>
      <c r="AA52" s="45">
        <v>1</v>
      </c>
      <c r="AB52" s="26" t="s">
        <v>1</v>
      </c>
      <c r="AC52" s="26" t="s">
        <v>1</v>
      </c>
      <c r="AD52" s="45">
        <v>1</v>
      </c>
      <c r="AE52" s="26" t="s">
        <v>1</v>
      </c>
      <c r="AF52" s="26" t="s">
        <v>1</v>
      </c>
      <c r="AG52" s="45">
        <v>1</v>
      </c>
      <c r="AH52" s="26" t="s">
        <v>1</v>
      </c>
      <c r="AI52" s="26" t="s">
        <v>1</v>
      </c>
      <c r="AJ52" s="45">
        <v>1</v>
      </c>
      <c r="AK52" s="26" t="s">
        <v>1</v>
      </c>
      <c r="AL52" s="26" t="s">
        <v>1</v>
      </c>
      <c r="AM52" s="45">
        <v>1</v>
      </c>
      <c r="AN52" s="26" t="s">
        <v>1</v>
      </c>
      <c r="AO52" s="26" t="s">
        <v>1</v>
      </c>
      <c r="AP52" s="45">
        <v>1</v>
      </c>
      <c r="AQ52" s="26" t="s">
        <v>1</v>
      </c>
      <c r="AR52" s="26" t="s">
        <v>1</v>
      </c>
      <c r="AS52" s="45">
        <v>1</v>
      </c>
      <c r="AT52" s="26" t="s">
        <v>1</v>
      </c>
      <c r="AU52" s="26" t="s">
        <v>1</v>
      </c>
      <c r="AV52" s="45">
        <v>1</v>
      </c>
      <c r="AW52" s="26" t="s">
        <v>1</v>
      </c>
      <c r="AX52" s="26" t="s">
        <v>1</v>
      </c>
      <c r="AY52" s="45">
        <v>1</v>
      </c>
      <c r="AZ52" s="26" t="s">
        <v>1</v>
      </c>
      <c r="BA52" s="26" t="s">
        <v>1</v>
      </c>
      <c r="BB52" s="45">
        <v>1</v>
      </c>
      <c r="BC52" s="26" t="s">
        <v>1</v>
      </c>
      <c r="BD52" s="26" t="s">
        <v>1</v>
      </c>
      <c r="BE52" s="45">
        <v>1</v>
      </c>
      <c r="BF52" s="26" t="s">
        <v>1</v>
      </c>
      <c r="BG52" s="26" t="s">
        <v>1</v>
      </c>
      <c r="BH52" s="45">
        <v>1</v>
      </c>
      <c r="BI52" s="26" t="s">
        <v>1</v>
      </c>
      <c r="BJ52" s="26" t="s">
        <v>1</v>
      </c>
      <c r="BK52" s="45">
        <v>1</v>
      </c>
      <c r="BL52" s="26" t="s">
        <v>1</v>
      </c>
      <c r="BM52" s="26" t="s">
        <v>1</v>
      </c>
      <c r="BN52" s="44">
        <v>0</v>
      </c>
      <c r="BO52" s="26" t="s">
        <v>1</v>
      </c>
      <c r="BP52" s="26" t="s">
        <v>1</v>
      </c>
      <c r="BQ52" s="44">
        <v>0</v>
      </c>
      <c r="BR52" s="26" t="s">
        <v>1</v>
      </c>
      <c r="BS52" s="26" t="s">
        <v>1</v>
      </c>
      <c r="BT52" s="44">
        <v>1</v>
      </c>
      <c r="BU52" s="26" t="s">
        <v>1</v>
      </c>
      <c r="BV52" s="26" t="s">
        <v>1</v>
      </c>
      <c r="BW52" s="44">
        <v>0</v>
      </c>
      <c r="BX52" s="26" t="s">
        <v>1</v>
      </c>
      <c r="BY52" s="26" t="s">
        <v>1</v>
      </c>
      <c r="BZ52" s="44">
        <v>0</v>
      </c>
      <c r="CA52" s="26" t="s">
        <v>1</v>
      </c>
      <c r="CB52" s="26" t="s">
        <v>1</v>
      </c>
      <c r="CC52" s="45">
        <v>0</v>
      </c>
      <c r="CD52" s="26" t="s">
        <v>1</v>
      </c>
      <c r="CE52" s="26" t="s">
        <v>1</v>
      </c>
      <c r="CF52" s="44">
        <v>1</v>
      </c>
      <c r="CG52" s="26" t="s">
        <v>1</v>
      </c>
      <c r="CH52" s="26" t="s">
        <v>1</v>
      </c>
      <c r="CI52" s="44">
        <v>1</v>
      </c>
      <c r="CJ52" s="26" t="s">
        <v>1</v>
      </c>
      <c r="CK52" s="26" t="s">
        <v>1</v>
      </c>
      <c r="CL52" s="44">
        <v>1</v>
      </c>
      <c r="CM52" s="26" t="s">
        <v>1</v>
      </c>
      <c r="CN52" s="26" t="s">
        <v>1</v>
      </c>
      <c r="CO52" s="44">
        <v>1</v>
      </c>
      <c r="CP52" s="26" t="s">
        <v>1</v>
      </c>
      <c r="CQ52" s="26" t="s">
        <v>1</v>
      </c>
    </row>
    <row r="53" spans="1:95" ht="42" customHeight="1">
      <c r="A53" s="30" t="s">
        <v>49</v>
      </c>
      <c r="B53" s="67" t="s">
        <v>48</v>
      </c>
      <c r="C53" s="45">
        <v>0</v>
      </c>
      <c r="D53" s="26" t="s">
        <v>1</v>
      </c>
      <c r="E53" s="26" t="s">
        <v>1</v>
      </c>
      <c r="F53" s="45">
        <v>1</v>
      </c>
      <c r="G53" s="26" t="s">
        <v>1</v>
      </c>
      <c r="H53" s="26" t="s">
        <v>1</v>
      </c>
      <c r="I53" s="45">
        <v>1</v>
      </c>
      <c r="J53" s="26" t="s">
        <v>1</v>
      </c>
      <c r="K53" s="26" t="s">
        <v>1</v>
      </c>
      <c r="L53" s="45">
        <v>1</v>
      </c>
      <c r="M53" s="26" t="s">
        <v>1</v>
      </c>
      <c r="N53" s="26" t="s">
        <v>1</v>
      </c>
      <c r="O53" s="45">
        <v>0</v>
      </c>
      <c r="P53" s="26" t="s">
        <v>1</v>
      </c>
      <c r="Q53" s="26" t="s">
        <v>1</v>
      </c>
      <c r="R53" s="45">
        <v>1</v>
      </c>
      <c r="S53" s="26" t="s">
        <v>1</v>
      </c>
      <c r="T53" s="26" t="s">
        <v>1</v>
      </c>
      <c r="U53" s="45">
        <v>1</v>
      </c>
      <c r="V53" s="26" t="s">
        <v>1</v>
      </c>
      <c r="W53" s="26" t="s">
        <v>1</v>
      </c>
      <c r="X53" s="45">
        <v>1</v>
      </c>
      <c r="Y53" s="26" t="s">
        <v>1</v>
      </c>
      <c r="Z53" s="26" t="s">
        <v>1</v>
      </c>
      <c r="AA53" s="45">
        <v>1</v>
      </c>
      <c r="AB53" s="26" t="s">
        <v>1</v>
      </c>
      <c r="AC53" s="26" t="s">
        <v>1</v>
      </c>
      <c r="AD53" s="45">
        <v>0</v>
      </c>
      <c r="AE53" s="26" t="s">
        <v>1</v>
      </c>
      <c r="AF53" s="26" t="s">
        <v>1</v>
      </c>
      <c r="AG53" s="45">
        <v>0</v>
      </c>
      <c r="AH53" s="26" t="s">
        <v>1</v>
      </c>
      <c r="AI53" s="26" t="s">
        <v>1</v>
      </c>
      <c r="AJ53" s="45">
        <v>1</v>
      </c>
      <c r="AK53" s="26" t="s">
        <v>1</v>
      </c>
      <c r="AL53" s="26" t="s">
        <v>1</v>
      </c>
      <c r="AM53" s="45">
        <v>1</v>
      </c>
      <c r="AN53" s="26" t="s">
        <v>1</v>
      </c>
      <c r="AO53" s="26" t="s">
        <v>1</v>
      </c>
      <c r="AP53" s="45">
        <v>0</v>
      </c>
      <c r="AQ53" s="26" t="s">
        <v>1</v>
      </c>
      <c r="AR53" s="26" t="s">
        <v>1</v>
      </c>
      <c r="AS53" s="45">
        <v>0</v>
      </c>
      <c r="AT53" s="26" t="s">
        <v>1</v>
      </c>
      <c r="AU53" s="26" t="s">
        <v>1</v>
      </c>
      <c r="AV53" s="45">
        <v>1</v>
      </c>
      <c r="AW53" s="26" t="s">
        <v>1</v>
      </c>
      <c r="AX53" s="26" t="s">
        <v>1</v>
      </c>
      <c r="AY53" s="45">
        <v>1</v>
      </c>
      <c r="AZ53" s="26" t="s">
        <v>1</v>
      </c>
      <c r="BA53" s="26" t="s">
        <v>1</v>
      </c>
      <c r="BB53" s="45">
        <v>1</v>
      </c>
      <c r="BC53" s="26" t="s">
        <v>1</v>
      </c>
      <c r="BD53" s="26" t="s">
        <v>1</v>
      </c>
      <c r="BE53" s="45">
        <v>1</v>
      </c>
      <c r="BF53" s="26" t="s">
        <v>1</v>
      </c>
      <c r="BG53" s="26" t="s">
        <v>1</v>
      </c>
      <c r="BH53" s="45">
        <v>1</v>
      </c>
      <c r="BI53" s="26" t="s">
        <v>1</v>
      </c>
      <c r="BJ53" s="26" t="s">
        <v>1</v>
      </c>
      <c r="BK53" s="45">
        <v>1</v>
      </c>
      <c r="BL53" s="26" t="s">
        <v>1</v>
      </c>
      <c r="BM53" s="26" t="s">
        <v>1</v>
      </c>
      <c r="BN53" s="44">
        <v>1</v>
      </c>
      <c r="BO53" s="26" t="s">
        <v>1</v>
      </c>
      <c r="BP53" s="26" t="s">
        <v>1</v>
      </c>
      <c r="BQ53" s="44">
        <v>0</v>
      </c>
      <c r="BR53" s="26" t="s">
        <v>1</v>
      </c>
      <c r="BS53" s="26" t="s">
        <v>1</v>
      </c>
      <c r="BT53" s="44">
        <v>1</v>
      </c>
      <c r="BU53" s="26" t="s">
        <v>1</v>
      </c>
      <c r="BV53" s="26" t="s">
        <v>1</v>
      </c>
      <c r="BW53" s="44">
        <v>1</v>
      </c>
      <c r="BX53" s="26" t="s">
        <v>1</v>
      </c>
      <c r="BY53" s="26" t="s">
        <v>1</v>
      </c>
      <c r="BZ53" s="44">
        <v>1</v>
      </c>
      <c r="CA53" s="26" t="s">
        <v>1</v>
      </c>
      <c r="CB53" s="26" t="s">
        <v>1</v>
      </c>
      <c r="CC53" s="45">
        <v>1</v>
      </c>
      <c r="CD53" s="26" t="s">
        <v>1</v>
      </c>
      <c r="CE53" s="26" t="s">
        <v>1</v>
      </c>
      <c r="CF53" s="44">
        <v>1</v>
      </c>
      <c r="CG53" s="26" t="s">
        <v>1</v>
      </c>
      <c r="CH53" s="26" t="s">
        <v>1</v>
      </c>
      <c r="CI53" s="44">
        <v>1</v>
      </c>
      <c r="CJ53" s="26" t="s">
        <v>1</v>
      </c>
      <c r="CK53" s="26" t="s">
        <v>1</v>
      </c>
      <c r="CL53" s="44">
        <v>1</v>
      </c>
      <c r="CM53" s="26" t="s">
        <v>1</v>
      </c>
      <c r="CN53" s="26" t="s">
        <v>1</v>
      </c>
      <c r="CO53" s="44">
        <v>1</v>
      </c>
      <c r="CP53" s="26" t="s">
        <v>1</v>
      </c>
      <c r="CQ53" s="26" t="s">
        <v>1</v>
      </c>
    </row>
    <row r="54" spans="1:95" ht="42" customHeight="1">
      <c r="A54" s="30" t="s">
        <v>47</v>
      </c>
      <c r="B54" s="67"/>
      <c r="C54" s="45">
        <v>0</v>
      </c>
      <c r="D54" s="26" t="s">
        <v>1</v>
      </c>
      <c r="E54" s="26" t="s">
        <v>1</v>
      </c>
      <c r="F54" s="45">
        <v>1</v>
      </c>
      <c r="G54" s="26" t="s">
        <v>1</v>
      </c>
      <c r="H54" s="26" t="s">
        <v>1</v>
      </c>
      <c r="I54" s="45">
        <v>0</v>
      </c>
      <c r="J54" s="26" t="s">
        <v>1</v>
      </c>
      <c r="K54" s="26" t="s">
        <v>1</v>
      </c>
      <c r="L54" s="45">
        <v>1</v>
      </c>
      <c r="M54" s="26" t="s">
        <v>1</v>
      </c>
      <c r="N54" s="26" t="s">
        <v>1</v>
      </c>
      <c r="O54" s="45">
        <v>0</v>
      </c>
      <c r="P54" s="26" t="s">
        <v>1</v>
      </c>
      <c r="Q54" s="26" t="s">
        <v>1</v>
      </c>
      <c r="R54" s="45">
        <v>0</v>
      </c>
      <c r="S54" s="26" t="s">
        <v>1</v>
      </c>
      <c r="T54" s="26" t="s">
        <v>1</v>
      </c>
      <c r="U54" s="45">
        <v>1</v>
      </c>
      <c r="V54" s="26" t="s">
        <v>1</v>
      </c>
      <c r="W54" s="26" t="s">
        <v>1</v>
      </c>
      <c r="X54" s="45">
        <v>1</v>
      </c>
      <c r="Y54" s="26" t="s">
        <v>1</v>
      </c>
      <c r="Z54" s="26" t="s">
        <v>1</v>
      </c>
      <c r="AA54" s="45">
        <v>0</v>
      </c>
      <c r="AB54" s="26" t="s">
        <v>1</v>
      </c>
      <c r="AC54" s="26" t="s">
        <v>1</v>
      </c>
      <c r="AD54" s="45">
        <v>0</v>
      </c>
      <c r="AE54" s="26" t="s">
        <v>1</v>
      </c>
      <c r="AF54" s="26" t="s">
        <v>1</v>
      </c>
      <c r="AG54" s="45">
        <v>0</v>
      </c>
      <c r="AH54" s="26" t="s">
        <v>1</v>
      </c>
      <c r="AI54" s="26" t="s">
        <v>1</v>
      </c>
      <c r="AJ54" s="45">
        <v>1</v>
      </c>
      <c r="AK54" s="26" t="s">
        <v>1</v>
      </c>
      <c r="AL54" s="26" t="s">
        <v>1</v>
      </c>
      <c r="AM54" s="45">
        <v>0</v>
      </c>
      <c r="AN54" s="26" t="s">
        <v>1</v>
      </c>
      <c r="AO54" s="26" t="s">
        <v>1</v>
      </c>
      <c r="AP54" s="45">
        <v>0</v>
      </c>
      <c r="AQ54" s="26" t="s">
        <v>1</v>
      </c>
      <c r="AR54" s="26" t="s">
        <v>1</v>
      </c>
      <c r="AS54" s="45">
        <v>0</v>
      </c>
      <c r="AT54" s="26" t="s">
        <v>1</v>
      </c>
      <c r="AU54" s="26" t="s">
        <v>1</v>
      </c>
      <c r="AV54" s="45">
        <v>0</v>
      </c>
      <c r="AW54" s="26" t="s">
        <v>1</v>
      </c>
      <c r="AX54" s="26" t="s">
        <v>1</v>
      </c>
      <c r="AY54" s="45">
        <v>0</v>
      </c>
      <c r="AZ54" s="26" t="s">
        <v>1</v>
      </c>
      <c r="BA54" s="26" t="s">
        <v>1</v>
      </c>
      <c r="BB54" s="45">
        <v>0</v>
      </c>
      <c r="BC54" s="26" t="s">
        <v>1</v>
      </c>
      <c r="BD54" s="26" t="s">
        <v>1</v>
      </c>
      <c r="BE54" s="45">
        <v>0</v>
      </c>
      <c r="BF54" s="26" t="s">
        <v>1</v>
      </c>
      <c r="BG54" s="26" t="s">
        <v>1</v>
      </c>
      <c r="BH54" s="45">
        <v>0</v>
      </c>
      <c r="BI54" s="26" t="s">
        <v>1</v>
      </c>
      <c r="BJ54" s="26" t="s">
        <v>1</v>
      </c>
      <c r="BK54" s="45">
        <v>0</v>
      </c>
      <c r="BL54" s="26" t="s">
        <v>1</v>
      </c>
      <c r="BM54" s="26" t="s">
        <v>1</v>
      </c>
      <c r="BN54" s="44">
        <v>1</v>
      </c>
      <c r="BO54" s="26" t="s">
        <v>1</v>
      </c>
      <c r="BP54" s="26" t="s">
        <v>1</v>
      </c>
      <c r="BQ54" s="44">
        <v>1</v>
      </c>
      <c r="BR54" s="26" t="s">
        <v>1</v>
      </c>
      <c r="BS54" s="26" t="s">
        <v>1</v>
      </c>
      <c r="BT54" s="44">
        <v>1</v>
      </c>
      <c r="BU54" s="26" t="s">
        <v>1</v>
      </c>
      <c r="BV54" s="26" t="s">
        <v>1</v>
      </c>
      <c r="BW54" s="44">
        <v>1</v>
      </c>
      <c r="BX54" s="26" t="s">
        <v>1</v>
      </c>
      <c r="BY54" s="26" t="s">
        <v>1</v>
      </c>
      <c r="BZ54" s="44">
        <v>0</v>
      </c>
      <c r="CA54" s="26" t="s">
        <v>1</v>
      </c>
      <c r="CB54" s="26" t="s">
        <v>1</v>
      </c>
      <c r="CC54" s="45">
        <v>0</v>
      </c>
      <c r="CD54" s="26" t="s">
        <v>1</v>
      </c>
      <c r="CE54" s="26" t="s">
        <v>1</v>
      </c>
      <c r="CF54" s="44">
        <v>0</v>
      </c>
      <c r="CG54" s="26" t="s">
        <v>1</v>
      </c>
      <c r="CH54" s="26" t="s">
        <v>1</v>
      </c>
      <c r="CI54" s="44">
        <v>0</v>
      </c>
      <c r="CJ54" s="26" t="s">
        <v>1</v>
      </c>
      <c r="CK54" s="26" t="s">
        <v>1</v>
      </c>
      <c r="CL54" s="44">
        <v>0</v>
      </c>
      <c r="CM54" s="26" t="s">
        <v>1</v>
      </c>
      <c r="CN54" s="26" t="s">
        <v>1</v>
      </c>
      <c r="CO54" s="44">
        <v>0</v>
      </c>
      <c r="CP54" s="26" t="s">
        <v>1</v>
      </c>
      <c r="CQ54" s="26" t="s">
        <v>1</v>
      </c>
    </row>
    <row r="55" spans="1:95" ht="42" customHeight="1">
      <c r="A55" s="30" t="s">
        <v>46</v>
      </c>
      <c r="B55" s="67"/>
      <c r="C55" s="45">
        <v>0</v>
      </c>
      <c r="D55" s="26" t="s">
        <v>1</v>
      </c>
      <c r="E55" s="26" t="s">
        <v>1</v>
      </c>
      <c r="F55" s="45">
        <v>1</v>
      </c>
      <c r="G55" s="26" t="s">
        <v>1</v>
      </c>
      <c r="H55" s="26" t="s">
        <v>1</v>
      </c>
      <c r="I55" s="45">
        <v>1</v>
      </c>
      <c r="J55" s="26" t="s">
        <v>1</v>
      </c>
      <c r="K55" s="26" t="s">
        <v>1</v>
      </c>
      <c r="L55" s="45">
        <v>1</v>
      </c>
      <c r="M55" s="26" t="s">
        <v>1</v>
      </c>
      <c r="N55" s="26" t="s">
        <v>1</v>
      </c>
      <c r="O55" s="45">
        <v>0</v>
      </c>
      <c r="P55" s="26" t="s">
        <v>1</v>
      </c>
      <c r="Q55" s="26" t="s">
        <v>1</v>
      </c>
      <c r="R55" s="45">
        <v>0</v>
      </c>
      <c r="S55" s="26" t="s">
        <v>1</v>
      </c>
      <c r="T55" s="26" t="s">
        <v>1</v>
      </c>
      <c r="U55" s="45">
        <v>1</v>
      </c>
      <c r="V55" s="26" t="s">
        <v>1</v>
      </c>
      <c r="W55" s="26" t="s">
        <v>1</v>
      </c>
      <c r="X55" s="45">
        <v>1</v>
      </c>
      <c r="Y55" s="26" t="s">
        <v>1</v>
      </c>
      <c r="Z55" s="26" t="s">
        <v>1</v>
      </c>
      <c r="AA55" s="45">
        <v>1</v>
      </c>
      <c r="AB55" s="26" t="s">
        <v>1</v>
      </c>
      <c r="AC55" s="26" t="s">
        <v>1</v>
      </c>
      <c r="AD55" s="45">
        <v>1</v>
      </c>
      <c r="AE55" s="26" t="s">
        <v>1</v>
      </c>
      <c r="AF55" s="26" t="s">
        <v>1</v>
      </c>
      <c r="AG55" s="45">
        <v>0</v>
      </c>
      <c r="AH55" s="26" t="s">
        <v>1</v>
      </c>
      <c r="AI55" s="26" t="s">
        <v>1</v>
      </c>
      <c r="AJ55" s="45">
        <v>1</v>
      </c>
      <c r="AK55" s="26" t="s">
        <v>1</v>
      </c>
      <c r="AL55" s="26" t="s">
        <v>1</v>
      </c>
      <c r="AM55" s="45">
        <v>0</v>
      </c>
      <c r="AN55" s="26" t="s">
        <v>1</v>
      </c>
      <c r="AO55" s="26" t="s">
        <v>1</v>
      </c>
      <c r="AP55" s="45">
        <v>0</v>
      </c>
      <c r="AQ55" s="26" t="s">
        <v>1</v>
      </c>
      <c r="AR55" s="26" t="s">
        <v>1</v>
      </c>
      <c r="AS55" s="45">
        <v>0</v>
      </c>
      <c r="AT55" s="26" t="s">
        <v>1</v>
      </c>
      <c r="AU55" s="26" t="s">
        <v>1</v>
      </c>
      <c r="AV55" s="45">
        <v>1</v>
      </c>
      <c r="AW55" s="26" t="s">
        <v>1</v>
      </c>
      <c r="AX55" s="26" t="s">
        <v>1</v>
      </c>
      <c r="AY55" s="45">
        <v>0</v>
      </c>
      <c r="AZ55" s="26" t="s">
        <v>1</v>
      </c>
      <c r="BA55" s="26" t="s">
        <v>1</v>
      </c>
      <c r="BB55" s="45">
        <v>1</v>
      </c>
      <c r="BC55" s="26" t="s">
        <v>1</v>
      </c>
      <c r="BD55" s="26" t="s">
        <v>1</v>
      </c>
      <c r="BE55" s="45">
        <v>1</v>
      </c>
      <c r="BF55" s="26" t="s">
        <v>1</v>
      </c>
      <c r="BG55" s="26" t="s">
        <v>1</v>
      </c>
      <c r="BH55" s="45">
        <v>0</v>
      </c>
      <c r="BI55" s="26" t="s">
        <v>1</v>
      </c>
      <c r="BJ55" s="26" t="s">
        <v>1</v>
      </c>
      <c r="BK55" s="45">
        <v>1</v>
      </c>
      <c r="BL55" s="26" t="s">
        <v>1</v>
      </c>
      <c r="BM55" s="26" t="s">
        <v>1</v>
      </c>
      <c r="BN55" s="44">
        <v>1</v>
      </c>
      <c r="BO55" s="26" t="s">
        <v>1</v>
      </c>
      <c r="BP55" s="26" t="s">
        <v>1</v>
      </c>
      <c r="BQ55" s="44">
        <v>1</v>
      </c>
      <c r="BR55" s="26" t="s">
        <v>1</v>
      </c>
      <c r="BS55" s="26" t="s">
        <v>1</v>
      </c>
      <c r="BT55" s="44">
        <v>1</v>
      </c>
      <c r="BU55" s="26" t="s">
        <v>1</v>
      </c>
      <c r="BV55" s="26" t="s">
        <v>1</v>
      </c>
      <c r="BW55" s="44">
        <v>1</v>
      </c>
      <c r="BX55" s="26" t="s">
        <v>1</v>
      </c>
      <c r="BY55" s="26" t="s">
        <v>1</v>
      </c>
      <c r="BZ55" s="44">
        <v>1</v>
      </c>
      <c r="CA55" s="26" t="s">
        <v>1</v>
      </c>
      <c r="CB55" s="26" t="s">
        <v>1</v>
      </c>
      <c r="CC55" s="45">
        <v>1</v>
      </c>
      <c r="CD55" s="26" t="s">
        <v>1</v>
      </c>
      <c r="CE55" s="26" t="s">
        <v>1</v>
      </c>
      <c r="CF55" s="44">
        <v>1</v>
      </c>
      <c r="CG55" s="26" t="s">
        <v>1</v>
      </c>
      <c r="CH55" s="26" t="s">
        <v>1</v>
      </c>
      <c r="CI55" s="44">
        <v>1</v>
      </c>
      <c r="CJ55" s="26" t="s">
        <v>1</v>
      </c>
      <c r="CK55" s="26" t="s">
        <v>1</v>
      </c>
      <c r="CL55" s="44">
        <v>1</v>
      </c>
      <c r="CM55" s="26" t="s">
        <v>1</v>
      </c>
      <c r="CN55" s="26" t="s">
        <v>1</v>
      </c>
      <c r="CO55" s="44">
        <v>1</v>
      </c>
      <c r="CP55" s="26" t="s">
        <v>1</v>
      </c>
      <c r="CQ55" s="26" t="s">
        <v>1</v>
      </c>
    </row>
    <row r="56" spans="1:95" ht="42" customHeight="1">
      <c r="A56" s="30" t="s">
        <v>45</v>
      </c>
      <c r="B56" s="67"/>
      <c r="C56" s="45">
        <v>0</v>
      </c>
      <c r="D56" s="26" t="s">
        <v>1</v>
      </c>
      <c r="E56" s="26" t="s">
        <v>1</v>
      </c>
      <c r="F56" s="45">
        <v>0</v>
      </c>
      <c r="G56" s="26" t="s">
        <v>1</v>
      </c>
      <c r="H56" s="26" t="s">
        <v>1</v>
      </c>
      <c r="I56" s="45">
        <v>0</v>
      </c>
      <c r="J56" s="26" t="s">
        <v>1</v>
      </c>
      <c r="K56" s="26" t="s">
        <v>1</v>
      </c>
      <c r="L56" s="45">
        <v>0</v>
      </c>
      <c r="M56" s="26" t="s">
        <v>1</v>
      </c>
      <c r="N56" s="26" t="s">
        <v>1</v>
      </c>
      <c r="O56" s="45">
        <v>0</v>
      </c>
      <c r="P56" s="26" t="s">
        <v>1</v>
      </c>
      <c r="Q56" s="26" t="s">
        <v>1</v>
      </c>
      <c r="R56" s="45">
        <v>0</v>
      </c>
      <c r="S56" s="26" t="s">
        <v>1</v>
      </c>
      <c r="T56" s="26" t="s">
        <v>1</v>
      </c>
      <c r="U56" s="45">
        <v>1</v>
      </c>
      <c r="V56" s="26" t="s">
        <v>1</v>
      </c>
      <c r="W56" s="26" t="s">
        <v>1</v>
      </c>
      <c r="X56" s="45">
        <v>0</v>
      </c>
      <c r="Y56" s="26" t="s">
        <v>1</v>
      </c>
      <c r="Z56" s="26" t="s">
        <v>1</v>
      </c>
      <c r="AA56" s="45">
        <v>0</v>
      </c>
      <c r="AB56" s="26" t="s">
        <v>1</v>
      </c>
      <c r="AC56" s="26" t="s">
        <v>1</v>
      </c>
      <c r="AD56" s="45">
        <v>0</v>
      </c>
      <c r="AE56" s="26" t="s">
        <v>1</v>
      </c>
      <c r="AF56" s="26" t="s">
        <v>1</v>
      </c>
      <c r="AG56" s="45">
        <v>0</v>
      </c>
      <c r="AH56" s="26" t="s">
        <v>1</v>
      </c>
      <c r="AI56" s="26" t="s">
        <v>1</v>
      </c>
      <c r="AJ56" s="45">
        <v>0</v>
      </c>
      <c r="AK56" s="26" t="s">
        <v>1</v>
      </c>
      <c r="AL56" s="26" t="s">
        <v>1</v>
      </c>
      <c r="AM56" s="45">
        <v>0</v>
      </c>
      <c r="AN56" s="26" t="s">
        <v>1</v>
      </c>
      <c r="AO56" s="26" t="s">
        <v>1</v>
      </c>
      <c r="AP56" s="45">
        <v>0</v>
      </c>
      <c r="AQ56" s="26" t="s">
        <v>1</v>
      </c>
      <c r="AR56" s="26" t="s">
        <v>1</v>
      </c>
      <c r="AS56" s="45">
        <v>0</v>
      </c>
      <c r="AT56" s="26" t="s">
        <v>1</v>
      </c>
      <c r="AU56" s="26" t="s">
        <v>1</v>
      </c>
      <c r="AV56" s="45">
        <v>0</v>
      </c>
      <c r="AW56" s="26" t="s">
        <v>1</v>
      </c>
      <c r="AX56" s="26" t="s">
        <v>1</v>
      </c>
      <c r="AY56" s="45">
        <v>0</v>
      </c>
      <c r="AZ56" s="26" t="s">
        <v>1</v>
      </c>
      <c r="BA56" s="26" t="s">
        <v>1</v>
      </c>
      <c r="BB56" s="45">
        <v>0</v>
      </c>
      <c r="BC56" s="26" t="s">
        <v>1</v>
      </c>
      <c r="BD56" s="26" t="s">
        <v>1</v>
      </c>
      <c r="BE56" s="45">
        <v>0</v>
      </c>
      <c r="BF56" s="26" t="s">
        <v>1</v>
      </c>
      <c r="BG56" s="26" t="s">
        <v>1</v>
      </c>
      <c r="BH56" s="45">
        <v>0</v>
      </c>
      <c r="BI56" s="26" t="s">
        <v>1</v>
      </c>
      <c r="BJ56" s="26" t="s">
        <v>1</v>
      </c>
      <c r="BK56" s="45">
        <v>0</v>
      </c>
      <c r="BL56" s="26" t="s">
        <v>1</v>
      </c>
      <c r="BM56" s="26" t="s">
        <v>1</v>
      </c>
      <c r="BN56" s="44">
        <v>1</v>
      </c>
      <c r="BO56" s="26" t="s">
        <v>1</v>
      </c>
      <c r="BP56" s="26" t="s">
        <v>1</v>
      </c>
      <c r="BQ56" s="44">
        <v>0</v>
      </c>
      <c r="BR56" s="26" t="s">
        <v>1</v>
      </c>
      <c r="BS56" s="26" t="s">
        <v>1</v>
      </c>
      <c r="BT56" s="44">
        <v>1</v>
      </c>
      <c r="BU56" s="26" t="s">
        <v>1</v>
      </c>
      <c r="BV56" s="26" t="s">
        <v>1</v>
      </c>
      <c r="BW56" s="44">
        <v>0</v>
      </c>
      <c r="BX56" s="26" t="s">
        <v>1</v>
      </c>
      <c r="BY56" s="26" t="s">
        <v>1</v>
      </c>
      <c r="BZ56" s="44">
        <v>0</v>
      </c>
      <c r="CA56" s="26" t="s">
        <v>1</v>
      </c>
      <c r="CB56" s="26" t="s">
        <v>1</v>
      </c>
      <c r="CC56" s="45">
        <v>0</v>
      </c>
      <c r="CD56" s="26" t="s">
        <v>1</v>
      </c>
      <c r="CE56" s="26" t="s">
        <v>1</v>
      </c>
      <c r="CF56" s="44">
        <v>0</v>
      </c>
      <c r="CG56" s="26" t="s">
        <v>1</v>
      </c>
      <c r="CH56" s="26" t="s">
        <v>1</v>
      </c>
      <c r="CI56" s="44">
        <v>0</v>
      </c>
      <c r="CJ56" s="26" t="s">
        <v>1</v>
      </c>
      <c r="CK56" s="26" t="s">
        <v>1</v>
      </c>
      <c r="CL56" s="44">
        <v>0</v>
      </c>
      <c r="CM56" s="26" t="s">
        <v>1</v>
      </c>
      <c r="CN56" s="26" t="s">
        <v>1</v>
      </c>
      <c r="CO56" s="44">
        <v>0</v>
      </c>
      <c r="CP56" s="26" t="s">
        <v>1</v>
      </c>
      <c r="CQ56" s="26" t="s">
        <v>1</v>
      </c>
    </row>
    <row r="57" spans="1:95" ht="42" customHeight="1">
      <c r="A57" s="30" t="s">
        <v>44</v>
      </c>
      <c r="B57" s="67"/>
      <c r="C57" s="45">
        <v>0</v>
      </c>
      <c r="D57" s="26" t="s">
        <v>1</v>
      </c>
      <c r="E57" s="26" t="s">
        <v>1</v>
      </c>
      <c r="F57" s="45">
        <v>1</v>
      </c>
      <c r="G57" s="26" t="s">
        <v>1</v>
      </c>
      <c r="H57" s="26" t="s">
        <v>1</v>
      </c>
      <c r="I57" s="45">
        <v>0</v>
      </c>
      <c r="J57" s="26" t="s">
        <v>1</v>
      </c>
      <c r="K57" s="26" t="s">
        <v>1</v>
      </c>
      <c r="L57" s="45">
        <v>1</v>
      </c>
      <c r="M57" s="26" t="s">
        <v>1</v>
      </c>
      <c r="N57" s="26" t="s">
        <v>1</v>
      </c>
      <c r="O57" s="45">
        <v>0</v>
      </c>
      <c r="P57" s="26" t="s">
        <v>1</v>
      </c>
      <c r="Q57" s="26" t="s">
        <v>1</v>
      </c>
      <c r="R57" s="45">
        <v>0</v>
      </c>
      <c r="S57" s="26" t="s">
        <v>1</v>
      </c>
      <c r="T57" s="26" t="s">
        <v>1</v>
      </c>
      <c r="U57" s="45">
        <v>1</v>
      </c>
      <c r="V57" s="26" t="s">
        <v>1</v>
      </c>
      <c r="W57" s="26" t="s">
        <v>1</v>
      </c>
      <c r="X57" s="45">
        <v>1</v>
      </c>
      <c r="Y57" s="26" t="s">
        <v>1</v>
      </c>
      <c r="Z57" s="26" t="s">
        <v>1</v>
      </c>
      <c r="AA57" s="45">
        <v>1</v>
      </c>
      <c r="AB57" s="26" t="s">
        <v>1</v>
      </c>
      <c r="AC57" s="26" t="s">
        <v>1</v>
      </c>
      <c r="AD57" s="45">
        <v>0</v>
      </c>
      <c r="AE57" s="26" t="s">
        <v>1</v>
      </c>
      <c r="AF57" s="26" t="s">
        <v>1</v>
      </c>
      <c r="AG57" s="45">
        <v>0</v>
      </c>
      <c r="AH57" s="26" t="s">
        <v>1</v>
      </c>
      <c r="AI57" s="26" t="s">
        <v>1</v>
      </c>
      <c r="AJ57" s="45">
        <v>1</v>
      </c>
      <c r="AK57" s="26" t="s">
        <v>1</v>
      </c>
      <c r="AL57" s="26" t="s">
        <v>1</v>
      </c>
      <c r="AM57" s="45">
        <v>1</v>
      </c>
      <c r="AN57" s="26" t="s">
        <v>1</v>
      </c>
      <c r="AO57" s="26" t="s">
        <v>1</v>
      </c>
      <c r="AP57" s="45">
        <v>0</v>
      </c>
      <c r="AQ57" s="26" t="s">
        <v>1</v>
      </c>
      <c r="AR57" s="26" t="s">
        <v>1</v>
      </c>
      <c r="AS57" s="45">
        <v>0</v>
      </c>
      <c r="AT57" s="26" t="s">
        <v>1</v>
      </c>
      <c r="AU57" s="26" t="s">
        <v>1</v>
      </c>
      <c r="AV57" s="45">
        <v>1</v>
      </c>
      <c r="AW57" s="26" t="s">
        <v>1</v>
      </c>
      <c r="AX57" s="26" t="s">
        <v>1</v>
      </c>
      <c r="AY57" s="45">
        <v>1</v>
      </c>
      <c r="AZ57" s="26" t="s">
        <v>1</v>
      </c>
      <c r="BA57" s="26" t="s">
        <v>1</v>
      </c>
      <c r="BB57" s="45">
        <v>1</v>
      </c>
      <c r="BC57" s="26" t="s">
        <v>1</v>
      </c>
      <c r="BD57" s="26" t="s">
        <v>1</v>
      </c>
      <c r="BE57" s="45">
        <v>1</v>
      </c>
      <c r="BF57" s="26" t="s">
        <v>1</v>
      </c>
      <c r="BG57" s="26" t="s">
        <v>1</v>
      </c>
      <c r="BH57" s="45">
        <v>1</v>
      </c>
      <c r="BI57" s="26" t="s">
        <v>1</v>
      </c>
      <c r="BJ57" s="26" t="s">
        <v>1</v>
      </c>
      <c r="BK57" s="45">
        <v>0</v>
      </c>
      <c r="BL57" s="26" t="s">
        <v>1</v>
      </c>
      <c r="BM57" s="26" t="s">
        <v>1</v>
      </c>
      <c r="BN57" s="44">
        <v>1</v>
      </c>
      <c r="BO57" s="26" t="s">
        <v>1</v>
      </c>
      <c r="BP57" s="26" t="s">
        <v>1</v>
      </c>
      <c r="BQ57" s="44">
        <v>0</v>
      </c>
      <c r="BR57" s="26" t="s">
        <v>1</v>
      </c>
      <c r="BS57" s="26" t="s">
        <v>1</v>
      </c>
      <c r="BT57" s="44">
        <v>1</v>
      </c>
      <c r="BU57" s="26" t="s">
        <v>1</v>
      </c>
      <c r="BV57" s="26" t="s">
        <v>1</v>
      </c>
      <c r="BW57" s="44">
        <v>1</v>
      </c>
      <c r="BX57" s="26" t="s">
        <v>1</v>
      </c>
      <c r="BY57" s="26" t="s">
        <v>1</v>
      </c>
      <c r="BZ57" s="44">
        <v>1</v>
      </c>
      <c r="CA57" s="26" t="s">
        <v>1</v>
      </c>
      <c r="CB57" s="26" t="s">
        <v>1</v>
      </c>
      <c r="CC57" s="45">
        <v>1</v>
      </c>
      <c r="CD57" s="26" t="s">
        <v>1</v>
      </c>
      <c r="CE57" s="26" t="s">
        <v>1</v>
      </c>
      <c r="CF57" s="44">
        <v>1</v>
      </c>
      <c r="CG57" s="26" t="s">
        <v>1</v>
      </c>
      <c r="CH57" s="26" t="s">
        <v>1</v>
      </c>
      <c r="CI57" s="44">
        <v>1</v>
      </c>
      <c r="CJ57" s="26" t="s">
        <v>1</v>
      </c>
      <c r="CK57" s="26" t="s">
        <v>1</v>
      </c>
      <c r="CL57" s="44">
        <v>1</v>
      </c>
      <c r="CM57" s="26" t="s">
        <v>1</v>
      </c>
      <c r="CN57" s="26" t="s">
        <v>1</v>
      </c>
      <c r="CO57" s="44">
        <v>1</v>
      </c>
      <c r="CP57" s="26" t="s">
        <v>1</v>
      </c>
      <c r="CQ57" s="26" t="s">
        <v>1</v>
      </c>
    </row>
    <row r="58" spans="1:95" ht="42" customHeight="1">
      <c r="A58" s="30" t="s">
        <v>43</v>
      </c>
      <c r="B58" s="67"/>
      <c r="C58" s="45">
        <v>1</v>
      </c>
      <c r="D58" s="26" t="s">
        <v>1</v>
      </c>
      <c r="E58" s="26" t="s">
        <v>1</v>
      </c>
      <c r="F58" s="45">
        <v>1</v>
      </c>
      <c r="G58" s="26" t="s">
        <v>1</v>
      </c>
      <c r="H58" s="26" t="s">
        <v>1</v>
      </c>
      <c r="I58" s="45">
        <v>1</v>
      </c>
      <c r="J58" s="26" t="s">
        <v>1</v>
      </c>
      <c r="K58" s="26" t="s">
        <v>1</v>
      </c>
      <c r="L58" s="45">
        <v>1</v>
      </c>
      <c r="M58" s="26" t="s">
        <v>1</v>
      </c>
      <c r="N58" s="26" t="s">
        <v>1</v>
      </c>
      <c r="O58" s="45">
        <v>0</v>
      </c>
      <c r="P58" s="26" t="s">
        <v>1</v>
      </c>
      <c r="Q58" s="26" t="s">
        <v>1</v>
      </c>
      <c r="R58" s="45">
        <v>1</v>
      </c>
      <c r="S58" s="26" t="s">
        <v>1</v>
      </c>
      <c r="T58" s="26" t="s">
        <v>1</v>
      </c>
      <c r="U58" s="45">
        <v>1</v>
      </c>
      <c r="V58" s="26" t="s">
        <v>1</v>
      </c>
      <c r="W58" s="26" t="s">
        <v>1</v>
      </c>
      <c r="X58" s="45">
        <v>1</v>
      </c>
      <c r="Y58" s="26" t="s">
        <v>1</v>
      </c>
      <c r="Z58" s="26" t="s">
        <v>1</v>
      </c>
      <c r="AA58" s="45">
        <v>1</v>
      </c>
      <c r="AB58" s="26" t="s">
        <v>1</v>
      </c>
      <c r="AC58" s="26" t="s">
        <v>1</v>
      </c>
      <c r="AD58" s="45">
        <v>0</v>
      </c>
      <c r="AE58" s="26" t="s">
        <v>1</v>
      </c>
      <c r="AF58" s="26" t="s">
        <v>1</v>
      </c>
      <c r="AG58" s="45">
        <v>0</v>
      </c>
      <c r="AH58" s="26" t="s">
        <v>1</v>
      </c>
      <c r="AI58" s="26" t="s">
        <v>1</v>
      </c>
      <c r="AJ58" s="45">
        <v>1</v>
      </c>
      <c r="AK58" s="26" t="s">
        <v>1</v>
      </c>
      <c r="AL58" s="26" t="s">
        <v>1</v>
      </c>
      <c r="AM58" s="45">
        <v>1</v>
      </c>
      <c r="AN58" s="26" t="s">
        <v>1</v>
      </c>
      <c r="AO58" s="26" t="s">
        <v>1</v>
      </c>
      <c r="AP58" s="45">
        <v>0</v>
      </c>
      <c r="AQ58" s="26" t="s">
        <v>1</v>
      </c>
      <c r="AR58" s="26" t="s">
        <v>1</v>
      </c>
      <c r="AS58" s="45">
        <v>0</v>
      </c>
      <c r="AT58" s="26" t="s">
        <v>1</v>
      </c>
      <c r="AU58" s="26" t="s">
        <v>1</v>
      </c>
      <c r="AV58" s="45">
        <v>1</v>
      </c>
      <c r="AW58" s="26" t="s">
        <v>1</v>
      </c>
      <c r="AX58" s="26" t="s">
        <v>1</v>
      </c>
      <c r="AY58" s="45">
        <v>0</v>
      </c>
      <c r="AZ58" s="26" t="s">
        <v>1</v>
      </c>
      <c r="BA58" s="26" t="s">
        <v>1</v>
      </c>
      <c r="BB58" s="45">
        <v>1</v>
      </c>
      <c r="BC58" s="26" t="s">
        <v>1</v>
      </c>
      <c r="BD58" s="26" t="s">
        <v>1</v>
      </c>
      <c r="BE58" s="45">
        <v>0</v>
      </c>
      <c r="BF58" s="26" t="s">
        <v>1</v>
      </c>
      <c r="BG58" s="26" t="s">
        <v>1</v>
      </c>
      <c r="BH58" s="45">
        <v>0</v>
      </c>
      <c r="BI58" s="26" t="s">
        <v>1</v>
      </c>
      <c r="BJ58" s="26" t="s">
        <v>1</v>
      </c>
      <c r="BK58" s="45">
        <v>1</v>
      </c>
      <c r="BL58" s="26" t="s">
        <v>1</v>
      </c>
      <c r="BM58" s="26" t="s">
        <v>1</v>
      </c>
      <c r="BN58" s="44">
        <v>1</v>
      </c>
      <c r="BO58" s="26" t="s">
        <v>1</v>
      </c>
      <c r="BP58" s="26" t="s">
        <v>1</v>
      </c>
      <c r="BQ58" s="44">
        <v>1</v>
      </c>
      <c r="BR58" s="26" t="s">
        <v>1</v>
      </c>
      <c r="BS58" s="26" t="s">
        <v>1</v>
      </c>
      <c r="BT58" s="44">
        <v>1</v>
      </c>
      <c r="BU58" s="26" t="s">
        <v>1</v>
      </c>
      <c r="BV58" s="26" t="s">
        <v>1</v>
      </c>
      <c r="BW58" s="44">
        <v>1</v>
      </c>
      <c r="BX58" s="26" t="s">
        <v>1</v>
      </c>
      <c r="BY58" s="26" t="s">
        <v>1</v>
      </c>
      <c r="BZ58" s="44">
        <v>1</v>
      </c>
      <c r="CA58" s="26" t="s">
        <v>1</v>
      </c>
      <c r="CB58" s="26" t="s">
        <v>1</v>
      </c>
      <c r="CC58" s="45">
        <v>1</v>
      </c>
      <c r="CD58" s="26" t="s">
        <v>1</v>
      </c>
      <c r="CE58" s="26" t="s">
        <v>1</v>
      </c>
      <c r="CF58" s="44">
        <v>1</v>
      </c>
      <c r="CG58" s="26" t="s">
        <v>1</v>
      </c>
      <c r="CH58" s="26" t="s">
        <v>1</v>
      </c>
      <c r="CI58" s="44">
        <v>1</v>
      </c>
      <c r="CJ58" s="26" t="s">
        <v>1</v>
      </c>
      <c r="CK58" s="26" t="s">
        <v>1</v>
      </c>
      <c r="CL58" s="44">
        <v>1</v>
      </c>
      <c r="CM58" s="26" t="s">
        <v>1</v>
      </c>
      <c r="CN58" s="26" t="s">
        <v>1</v>
      </c>
      <c r="CO58" s="44">
        <v>1</v>
      </c>
      <c r="CP58" s="26" t="s">
        <v>1</v>
      </c>
      <c r="CQ58" s="26" t="s">
        <v>1</v>
      </c>
    </row>
    <row r="59" spans="1:95" s="43" customFormat="1" ht="15" customHeight="1">
      <c r="A59" s="25" t="s">
        <v>8</v>
      </c>
      <c r="B59" s="17">
        <v>10</v>
      </c>
      <c r="C59" s="15">
        <f>SUM(C49:C58)</f>
        <v>5</v>
      </c>
      <c r="D59" s="23">
        <f>'[1]СОШ № 4'!F26</f>
        <v>8.1</v>
      </c>
      <c r="E59" s="22">
        <f>ROUND((C59+D59)/2,1)</f>
        <v>6.6</v>
      </c>
      <c r="F59" s="15">
        <f>SUM(F49:F58)</f>
        <v>9</v>
      </c>
      <c r="G59" s="23">
        <f>'[1]СОШ № 7'!F152</f>
        <v>9.1</v>
      </c>
      <c r="H59" s="22">
        <f>ROUND((F59+G59)/2,1)</f>
        <v>9.1</v>
      </c>
      <c r="I59" s="15">
        <f>SUM(I49:I58)</f>
        <v>6</v>
      </c>
      <c r="J59" s="23">
        <f>'[1]СОШ Черный Порог'!F28</f>
        <v>6.1</v>
      </c>
      <c r="K59" s="22">
        <f>ROUND((I59+J59)/2,1)</f>
        <v>6.1</v>
      </c>
      <c r="L59" s="15">
        <f>SUM(L49:L58)</f>
        <v>9</v>
      </c>
      <c r="M59" s="23">
        <f>'[1]СОШ Попов Порог'!F8</f>
        <v>10</v>
      </c>
      <c r="N59" s="22">
        <f>ROUND((L59+M59)/2,1)</f>
        <v>9.5</v>
      </c>
      <c r="O59" s="15">
        <f>SUM(O49:O58)</f>
        <v>1</v>
      </c>
      <c r="P59" s="23">
        <f>[1]ЦТДиЮ!F149</f>
        <v>7.8</v>
      </c>
      <c r="Q59" s="22">
        <f>ROUND((O59+P59)/2,1)</f>
        <v>4.4000000000000004</v>
      </c>
      <c r="R59" s="15">
        <f>SUM(R49:R58)</f>
        <v>3</v>
      </c>
      <c r="S59" s="16">
        <f>'[1]ДОУ № 10'!F18</f>
        <v>6.8</v>
      </c>
      <c r="T59" s="22">
        <f>ROUND((R59+S59)/2,1)</f>
        <v>4.9000000000000004</v>
      </c>
      <c r="U59" s="15">
        <f>SUM(U49:U58)</f>
        <v>8</v>
      </c>
      <c r="V59" s="23">
        <f>'[1]ДОУ № 17'!F69</f>
        <v>7.2</v>
      </c>
      <c r="W59" s="22">
        <f>ROUND((U59+V59)/2,1)</f>
        <v>7.6</v>
      </c>
      <c r="X59" s="15">
        <f>SUM(X49:X58)</f>
        <v>6</v>
      </c>
      <c r="Y59" s="16">
        <f>'[1]ДОУ № 22'!F27</f>
        <v>6.3</v>
      </c>
      <c r="Z59" s="22">
        <f>ROUND((X59+Y59)/2,1)</f>
        <v>6.2</v>
      </c>
      <c r="AA59" s="15">
        <f>SUM(AA49:AA58)</f>
        <v>5</v>
      </c>
      <c r="AB59" s="23">
        <f>'[1]ДОУ № 3 Надвоицы'!F36</f>
        <v>7.9</v>
      </c>
      <c r="AC59" s="22">
        <f>ROUND((AA59+AB59)/2,1)</f>
        <v>6.5</v>
      </c>
      <c r="AD59" s="15">
        <f>SUM(AD49:AD58)</f>
        <v>2</v>
      </c>
      <c r="AE59" s="23">
        <f>[1]ЦРО!F9</f>
        <v>6</v>
      </c>
      <c r="AF59" s="22">
        <f>ROUND((AD59+AE59)/2,1)</f>
        <v>4</v>
      </c>
      <c r="AG59" s="15">
        <f>SUM(AG49:AG58)</f>
        <v>1</v>
      </c>
      <c r="AH59" s="23">
        <f>'[1]ДШИ Надвоицы'!F7</f>
        <v>6.7</v>
      </c>
      <c r="AI59" s="22">
        <f>ROUND((AG59+AH59)/2,1)</f>
        <v>3.9</v>
      </c>
      <c r="AJ59" s="15">
        <f>SUM(AJ49:AJ58)</f>
        <v>6</v>
      </c>
      <c r="AK59" s="23">
        <f>'[1]СОШ № 6'!F102</f>
        <v>8.9</v>
      </c>
      <c r="AL59" s="22">
        <f>ROUND((AJ59+AK59)/2,1)</f>
        <v>7.5</v>
      </c>
      <c r="AM59" s="15">
        <f>SUM(AM49:AM58)</f>
        <v>4</v>
      </c>
      <c r="AN59" s="23">
        <f>'[1]СОШ Надвоицы'!F145</f>
        <v>8.6999999999999993</v>
      </c>
      <c r="AO59" s="22">
        <f>ROUND((AM59+AN59)/2,1)</f>
        <v>6.4</v>
      </c>
      <c r="AP59" s="15">
        <f>SUM(AP49:AP58)</f>
        <v>1</v>
      </c>
      <c r="AQ59" s="23">
        <f>'[1]СОШ Валдай'!F14</f>
        <v>5.8</v>
      </c>
      <c r="AR59" s="22">
        <f>ROUND((AP59+AQ59)/2,1)</f>
        <v>3.4</v>
      </c>
      <c r="AS59" s="15">
        <f>SUM(AS49:AS58)</f>
        <v>1</v>
      </c>
      <c r="AT59" s="23">
        <f>'[1]ДЮСШ Надвоицы'!F50</f>
        <v>7.7</v>
      </c>
      <c r="AU59" s="22">
        <f>ROUND((AS59+AT59)/2,1)</f>
        <v>4.4000000000000004</v>
      </c>
      <c r="AV59" s="15">
        <f>SUM(AV49:AV58)</f>
        <v>5</v>
      </c>
      <c r="AW59" s="23">
        <f>'[1]ДОУ № 6'!F29</f>
        <v>6.8</v>
      </c>
      <c r="AX59" s="22">
        <f>ROUND((AV59+AW59)/2,1)</f>
        <v>5.9</v>
      </c>
      <c r="AY59" s="15">
        <f>SUM(AY49:AY58)</f>
        <v>3</v>
      </c>
      <c r="AZ59" s="16">
        <f>'[1]ДОУ № 14'!F17</f>
        <v>8.5</v>
      </c>
      <c r="BA59" s="22">
        <f>ROUND((AY59+AZ59)/2,1)</f>
        <v>5.8</v>
      </c>
      <c r="BB59" s="15">
        <f>SUM(BB49:BB58)</f>
        <v>5</v>
      </c>
      <c r="BC59" s="23">
        <f>'[1]ДОУ № 20'!F28</f>
        <v>7.9</v>
      </c>
      <c r="BD59" s="22">
        <f>ROUND((BB59+BC59)/2,1)</f>
        <v>6.5</v>
      </c>
      <c r="BE59" s="15">
        <f>SUM(BE49:BE58)</f>
        <v>4</v>
      </c>
      <c r="BF59" s="16">
        <f>'[1]ДОУ № 2 Надвоицы'!F25</f>
        <v>7.6</v>
      </c>
      <c r="BG59" s="22">
        <f>ROUND((BE59+BF59)/2,1)</f>
        <v>5.8</v>
      </c>
      <c r="BH59" s="15">
        <f>SUM(BH49:BH58)</f>
        <v>3</v>
      </c>
      <c r="BI59" s="23">
        <f>'[1]ДОУ Каменный Бор'!F10</f>
        <v>4.2</v>
      </c>
      <c r="BJ59" s="22">
        <f>ROUND((BH59+BI59)/2,1)</f>
        <v>3.6</v>
      </c>
      <c r="BK59" s="15">
        <f>SUM(BK49:BK58)</f>
        <v>4</v>
      </c>
      <c r="BL59" s="23">
        <f>'[1]ДШИ Сегежа'!F61</f>
        <v>7.9</v>
      </c>
      <c r="BM59" s="22">
        <f>ROUND((BK59+BL59)/2,1)</f>
        <v>6</v>
      </c>
      <c r="BN59" s="24">
        <f>SUM(BN49:BN58)</f>
        <v>6</v>
      </c>
      <c r="BO59" s="23">
        <f>'[1]СОШ № 5'!F41</f>
        <v>6.6</v>
      </c>
      <c r="BP59" s="22">
        <f>ROUND((BN59+BO59)/2,1)</f>
        <v>6.3</v>
      </c>
      <c r="BQ59" s="24">
        <f>SUM(BQ49:BQ58)</f>
        <v>4</v>
      </c>
      <c r="BR59" s="23">
        <f>[1]Вечерняя!F15</f>
        <v>9.5</v>
      </c>
      <c r="BS59" s="22">
        <f>ROUND((BQ59+BR59)/2,1)</f>
        <v>6.8</v>
      </c>
      <c r="BT59" s="24">
        <f>SUM(BT49:BT58)</f>
        <v>10</v>
      </c>
      <c r="BU59" s="23">
        <f>'[1]СОШ Идель'!F15</f>
        <v>10</v>
      </c>
      <c r="BV59" s="22">
        <f>ROUND((BT59+BU59)/2,1)</f>
        <v>10</v>
      </c>
      <c r="BW59" s="24">
        <f>SUM(BW49:BW58)</f>
        <v>5</v>
      </c>
      <c r="BX59" s="23">
        <f>'[1]ДЮСШ Сегежа'!I62</f>
        <v>8</v>
      </c>
      <c r="BY59" s="22">
        <f>ROUND((BW59+BX59)/2,1)</f>
        <v>6.5</v>
      </c>
      <c r="BZ59" s="24">
        <f>SUM(BZ49:BZ58)</f>
        <v>4</v>
      </c>
      <c r="CA59" s="23">
        <f>'[1]ДОУ № 4 Сегежа'!F14</f>
        <v>9.5</v>
      </c>
      <c r="CB59" s="22">
        <f>ROUND((BZ59+CA59)/2,1)</f>
        <v>6.8</v>
      </c>
      <c r="CC59" s="15">
        <f>SUM(CC49:CC58)</f>
        <v>4</v>
      </c>
      <c r="CD59" s="23">
        <f>'[1]ДОУ № 12'!F16</f>
        <v>5.4</v>
      </c>
      <c r="CE59" s="22">
        <f>ROUND((CC59+CD59)/2,1)</f>
        <v>4.7</v>
      </c>
      <c r="CF59" s="24">
        <f>SUM(CF49:CF58)</f>
        <v>5</v>
      </c>
      <c r="CG59" s="16">
        <f>'[1]ДОУ № 18'!F45</f>
        <v>7.4</v>
      </c>
      <c r="CH59" s="22">
        <f>ROUND((CF59+CG59)/2,1)</f>
        <v>6.2</v>
      </c>
      <c r="CI59" s="24">
        <f>SUM(CI49:CI58)</f>
        <v>5</v>
      </c>
      <c r="CJ59" s="23">
        <f>'[1]ДОУ № 23'!F30</f>
        <v>8.6999999999999993</v>
      </c>
      <c r="CK59" s="22">
        <f>ROUND((CI59+CJ59)/2,1)</f>
        <v>6.9</v>
      </c>
      <c r="CL59" s="24">
        <f>SUM(CL49:CL58)</f>
        <v>5</v>
      </c>
      <c r="CM59" s="16">
        <f>'[1]ДОУ № 4 Надвоицы'!F33</f>
        <v>7.5</v>
      </c>
      <c r="CN59" s="22">
        <f>ROUND((CL59+CM59)/2,1)</f>
        <v>6.3</v>
      </c>
      <c r="CO59" s="24">
        <f>SUM(CO49:CO58)</f>
        <v>5</v>
      </c>
      <c r="CP59" s="23">
        <f>'[1]Школа-интернат'!F17</f>
        <v>8.5</v>
      </c>
      <c r="CQ59" s="22">
        <f>ROUND((CO59+CP59)/2,1)</f>
        <v>6.8</v>
      </c>
    </row>
    <row r="60" spans="1:95" ht="34.5" customHeight="1">
      <c r="A60" s="42" t="s">
        <v>42</v>
      </c>
      <c r="B60" s="36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3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4"/>
      <c r="AI60" s="34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  <c r="AZ60" s="31"/>
      <c r="BA60" s="33"/>
      <c r="BB60" s="31"/>
      <c r="BC60" s="31"/>
      <c r="BD60" s="31"/>
      <c r="BE60" s="31"/>
      <c r="BF60" s="31"/>
      <c r="BG60" s="31"/>
      <c r="BH60" s="31"/>
      <c r="BI60" s="31"/>
      <c r="BJ60" s="31"/>
      <c r="BK60" s="31"/>
      <c r="BL60" s="31"/>
      <c r="BM60" s="31"/>
      <c r="BN60" s="32"/>
      <c r="BO60" s="34"/>
      <c r="BP60" s="34"/>
      <c r="BQ60" s="32"/>
      <c r="BR60" s="31"/>
      <c r="BS60" s="31"/>
      <c r="BT60" s="32"/>
      <c r="BU60" s="31"/>
      <c r="BV60" s="31"/>
      <c r="BW60" s="32"/>
      <c r="BX60" s="31"/>
      <c r="BY60" s="31"/>
      <c r="BZ60" s="32"/>
      <c r="CA60" s="31"/>
      <c r="CB60" s="31"/>
      <c r="CC60" s="31"/>
      <c r="CD60" s="31"/>
      <c r="CE60" s="31"/>
      <c r="CF60" s="32"/>
      <c r="CG60" s="31"/>
      <c r="CH60" s="33"/>
      <c r="CI60" s="32"/>
      <c r="CJ60" s="31"/>
      <c r="CK60" s="31"/>
      <c r="CL60" s="32"/>
      <c r="CM60" s="31"/>
      <c r="CN60" s="31"/>
      <c r="CO60" s="32"/>
      <c r="CP60" s="31"/>
      <c r="CQ60" s="31"/>
    </row>
    <row r="61" spans="1:95" ht="38.25">
      <c r="A61" s="30" t="s">
        <v>41</v>
      </c>
      <c r="B61" s="29">
        <v>3</v>
      </c>
      <c r="C61" s="28">
        <v>0</v>
      </c>
      <c r="D61" s="26" t="s">
        <v>1</v>
      </c>
      <c r="E61" s="26" t="s">
        <v>1</v>
      </c>
      <c r="F61" s="28">
        <v>3</v>
      </c>
      <c r="G61" s="26" t="s">
        <v>1</v>
      </c>
      <c r="H61" s="26" t="s">
        <v>1</v>
      </c>
      <c r="I61" s="28">
        <v>0</v>
      </c>
      <c r="J61" s="26" t="s">
        <v>1</v>
      </c>
      <c r="K61" s="26" t="s">
        <v>1</v>
      </c>
      <c r="L61" s="28">
        <v>0</v>
      </c>
      <c r="M61" s="26" t="s">
        <v>1</v>
      </c>
      <c r="N61" s="26" t="s">
        <v>1</v>
      </c>
      <c r="O61" s="28">
        <v>3</v>
      </c>
      <c r="P61" s="26" t="s">
        <v>1</v>
      </c>
      <c r="Q61" s="26" t="s">
        <v>1</v>
      </c>
      <c r="R61" s="28">
        <v>0</v>
      </c>
      <c r="S61" s="26" t="s">
        <v>1</v>
      </c>
      <c r="T61" s="26" t="s">
        <v>1</v>
      </c>
      <c r="U61" s="28">
        <v>0</v>
      </c>
      <c r="V61" s="26" t="s">
        <v>1</v>
      </c>
      <c r="W61" s="26" t="s">
        <v>1</v>
      </c>
      <c r="X61" s="28">
        <v>0</v>
      </c>
      <c r="Y61" s="26" t="s">
        <v>1</v>
      </c>
      <c r="Z61" s="26" t="s">
        <v>1</v>
      </c>
      <c r="AA61" s="28">
        <v>0</v>
      </c>
      <c r="AB61" s="26" t="s">
        <v>1</v>
      </c>
      <c r="AC61" s="26" t="s">
        <v>1</v>
      </c>
      <c r="AD61" s="28">
        <v>3</v>
      </c>
      <c r="AE61" s="26" t="s">
        <v>1</v>
      </c>
      <c r="AF61" s="26" t="s">
        <v>1</v>
      </c>
      <c r="AG61" s="28">
        <v>0</v>
      </c>
      <c r="AH61" s="26" t="s">
        <v>1</v>
      </c>
      <c r="AI61" s="26" t="s">
        <v>1</v>
      </c>
      <c r="AJ61" s="28">
        <v>3</v>
      </c>
      <c r="AK61" s="26" t="s">
        <v>1</v>
      </c>
      <c r="AL61" s="26" t="s">
        <v>1</v>
      </c>
      <c r="AM61" s="28">
        <v>3</v>
      </c>
      <c r="AN61" s="26" t="s">
        <v>1</v>
      </c>
      <c r="AO61" s="26" t="s">
        <v>1</v>
      </c>
      <c r="AP61" s="28">
        <v>0</v>
      </c>
      <c r="AQ61" s="26" t="s">
        <v>1</v>
      </c>
      <c r="AR61" s="26" t="s">
        <v>1</v>
      </c>
      <c r="AS61" s="28">
        <v>0</v>
      </c>
      <c r="AT61" s="26" t="s">
        <v>1</v>
      </c>
      <c r="AU61" s="26" t="s">
        <v>1</v>
      </c>
      <c r="AV61" s="28">
        <v>3</v>
      </c>
      <c r="AW61" s="26" t="s">
        <v>1</v>
      </c>
      <c r="AX61" s="26" t="s">
        <v>1</v>
      </c>
      <c r="AY61" s="28">
        <v>0</v>
      </c>
      <c r="AZ61" s="26" t="s">
        <v>1</v>
      </c>
      <c r="BA61" s="26" t="s">
        <v>1</v>
      </c>
      <c r="BB61" s="28">
        <v>3</v>
      </c>
      <c r="BC61" s="26" t="s">
        <v>1</v>
      </c>
      <c r="BD61" s="26" t="s">
        <v>1</v>
      </c>
      <c r="BE61" s="28">
        <v>0</v>
      </c>
      <c r="BF61" s="26" t="s">
        <v>1</v>
      </c>
      <c r="BG61" s="26" t="s">
        <v>1</v>
      </c>
      <c r="BH61" s="28">
        <v>0</v>
      </c>
      <c r="BI61" s="26" t="s">
        <v>1</v>
      </c>
      <c r="BJ61" s="26" t="s">
        <v>1</v>
      </c>
      <c r="BK61" s="28">
        <v>3</v>
      </c>
      <c r="BL61" s="26" t="s">
        <v>1</v>
      </c>
      <c r="BM61" s="26" t="s">
        <v>1</v>
      </c>
      <c r="BN61" s="27">
        <v>0</v>
      </c>
      <c r="BO61" s="26" t="s">
        <v>1</v>
      </c>
      <c r="BP61" s="26" t="s">
        <v>1</v>
      </c>
      <c r="BQ61" s="27">
        <v>0</v>
      </c>
      <c r="BR61" s="26" t="s">
        <v>1</v>
      </c>
      <c r="BS61" s="26" t="s">
        <v>1</v>
      </c>
      <c r="BT61" s="27">
        <v>3</v>
      </c>
      <c r="BU61" s="26" t="s">
        <v>1</v>
      </c>
      <c r="BV61" s="26" t="s">
        <v>1</v>
      </c>
      <c r="BW61" s="27">
        <v>3</v>
      </c>
      <c r="BX61" s="26" t="s">
        <v>1</v>
      </c>
      <c r="BY61" s="26" t="s">
        <v>1</v>
      </c>
      <c r="BZ61" s="27">
        <v>2</v>
      </c>
      <c r="CA61" s="26" t="s">
        <v>1</v>
      </c>
      <c r="CB61" s="26" t="s">
        <v>1</v>
      </c>
      <c r="CC61" s="28">
        <v>3</v>
      </c>
      <c r="CD61" s="26" t="s">
        <v>1</v>
      </c>
      <c r="CE61" s="26" t="s">
        <v>1</v>
      </c>
      <c r="CF61" s="27">
        <v>0</v>
      </c>
      <c r="CG61" s="26" t="s">
        <v>1</v>
      </c>
      <c r="CH61" s="26" t="s">
        <v>1</v>
      </c>
      <c r="CI61" s="27">
        <v>0</v>
      </c>
      <c r="CJ61" s="26" t="s">
        <v>1</v>
      </c>
      <c r="CK61" s="26" t="s">
        <v>1</v>
      </c>
      <c r="CL61" s="27">
        <v>0</v>
      </c>
      <c r="CM61" s="26" t="s">
        <v>1</v>
      </c>
      <c r="CN61" s="26" t="s">
        <v>1</v>
      </c>
      <c r="CO61" s="27">
        <v>0</v>
      </c>
      <c r="CP61" s="26" t="s">
        <v>1</v>
      </c>
      <c r="CQ61" s="26" t="s">
        <v>1</v>
      </c>
    </row>
    <row r="62" spans="1:95">
      <c r="A62" s="30" t="s">
        <v>40</v>
      </c>
      <c r="B62" s="29">
        <v>3</v>
      </c>
      <c r="C62" s="28">
        <v>0</v>
      </c>
      <c r="D62" s="26" t="s">
        <v>1</v>
      </c>
      <c r="E62" s="26" t="s">
        <v>1</v>
      </c>
      <c r="F62" s="28">
        <v>3</v>
      </c>
      <c r="G62" s="26" t="s">
        <v>1</v>
      </c>
      <c r="H62" s="26" t="s">
        <v>1</v>
      </c>
      <c r="I62" s="28">
        <v>0</v>
      </c>
      <c r="J62" s="26" t="s">
        <v>1</v>
      </c>
      <c r="K62" s="26" t="s">
        <v>1</v>
      </c>
      <c r="L62" s="28">
        <v>0</v>
      </c>
      <c r="M62" s="26" t="s">
        <v>1</v>
      </c>
      <c r="N62" s="26" t="s">
        <v>1</v>
      </c>
      <c r="O62" s="28">
        <v>0</v>
      </c>
      <c r="P62" s="26" t="s">
        <v>1</v>
      </c>
      <c r="Q62" s="26" t="s">
        <v>1</v>
      </c>
      <c r="R62" s="28">
        <v>0</v>
      </c>
      <c r="S62" s="26" t="s">
        <v>1</v>
      </c>
      <c r="T62" s="26" t="s">
        <v>1</v>
      </c>
      <c r="U62" s="28">
        <v>0</v>
      </c>
      <c r="V62" s="26" t="s">
        <v>1</v>
      </c>
      <c r="W62" s="26" t="s">
        <v>1</v>
      </c>
      <c r="X62" s="28">
        <v>0</v>
      </c>
      <c r="Y62" s="26" t="s">
        <v>1</v>
      </c>
      <c r="Z62" s="26" t="s">
        <v>1</v>
      </c>
      <c r="AA62" s="28">
        <v>0</v>
      </c>
      <c r="AB62" s="26" t="s">
        <v>1</v>
      </c>
      <c r="AC62" s="26" t="s">
        <v>1</v>
      </c>
      <c r="AD62" s="28">
        <v>0</v>
      </c>
      <c r="AE62" s="26" t="s">
        <v>1</v>
      </c>
      <c r="AF62" s="26" t="s">
        <v>1</v>
      </c>
      <c r="AG62" s="28">
        <v>0</v>
      </c>
      <c r="AH62" s="26" t="s">
        <v>1</v>
      </c>
      <c r="AI62" s="26" t="s">
        <v>1</v>
      </c>
      <c r="AJ62" s="28">
        <v>0</v>
      </c>
      <c r="AK62" s="26" t="s">
        <v>1</v>
      </c>
      <c r="AL62" s="26" t="s">
        <v>1</v>
      </c>
      <c r="AM62" s="28">
        <v>0</v>
      </c>
      <c r="AN62" s="26" t="s">
        <v>1</v>
      </c>
      <c r="AO62" s="26" t="s">
        <v>1</v>
      </c>
      <c r="AP62" s="28">
        <v>0</v>
      </c>
      <c r="AQ62" s="26" t="s">
        <v>1</v>
      </c>
      <c r="AR62" s="26" t="s">
        <v>1</v>
      </c>
      <c r="AS62" s="28">
        <v>0</v>
      </c>
      <c r="AT62" s="26" t="s">
        <v>1</v>
      </c>
      <c r="AU62" s="26" t="s">
        <v>1</v>
      </c>
      <c r="AV62" s="28">
        <v>0</v>
      </c>
      <c r="AW62" s="26" t="s">
        <v>1</v>
      </c>
      <c r="AX62" s="26" t="s">
        <v>1</v>
      </c>
      <c r="AY62" s="28">
        <v>0</v>
      </c>
      <c r="AZ62" s="26" t="s">
        <v>1</v>
      </c>
      <c r="BA62" s="26" t="s">
        <v>1</v>
      </c>
      <c r="BB62" s="28">
        <v>0</v>
      </c>
      <c r="BC62" s="26" t="s">
        <v>1</v>
      </c>
      <c r="BD62" s="26" t="s">
        <v>1</v>
      </c>
      <c r="BE62" s="28">
        <v>0</v>
      </c>
      <c r="BF62" s="26" t="s">
        <v>1</v>
      </c>
      <c r="BG62" s="26" t="s">
        <v>1</v>
      </c>
      <c r="BH62" s="28">
        <v>0</v>
      </c>
      <c r="BI62" s="26" t="s">
        <v>1</v>
      </c>
      <c r="BJ62" s="26" t="s">
        <v>1</v>
      </c>
      <c r="BK62" s="28">
        <v>0</v>
      </c>
      <c r="BL62" s="26" t="s">
        <v>1</v>
      </c>
      <c r="BM62" s="26" t="s">
        <v>1</v>
      </c>
      <c r="BN62" s="27">
        <v>0</v>
      </c>
      <c r="BO62" s="26" t="s">
        <v>1</v>
      </c>
      <c r="BP62" s="26" t="s">
        <v>1</v>
      </c>
      <c r="BQ62" s="27">
        <v>0</v>
      </c>
      <c r="BR62" s="26" t="s">
        <v>1</v>
      </c>
      <c r="BS62" s="26" t="s">
        <v>1</v>
      </c>
      <c r="BT62" s="27">
        <v>0</v>
      </c>
      <c r="BU62" s="26" t="s">
        <v>1</v>
      </c>
      <c r="BV62" s="26" t="s">
        <v>1</v>
      </c>
      <c r="BW62" s="27">
        <v>0</v>
      </c>
      <c r="BX62" s="26" t="s">
        <v>1</v>
      </c>
      <c r="BY62" s="26" t="s">
        <v>1</v>
      </c>
      <c r="BZ62" s="27">
        <v>0</v>
      </c>
      <c r="CA62" s="26" t="s">
        <v>1</v>
      </c>
      <c r="CB62" s="26" t="s">
        <v>1</v>
      </c>
      <c r="CC62" s="28">
        <v>0</v>
      </c>
      <c r="CD62" s="26" t="s">
        <v>1</v>
      </c>
      <c r="CE62" s="26" t="s">
        <v>1</v>
      </c>
      <c r="CF62" s="27">
        <v>0</v>
      </c>
      <c r="CG62" s="26" t="s">
        <v>1</v>
      </c>
      <c r="CH62" s="26" t="s">
        <v>1</v>
      </c>
      <c r="CI62" s="27">
        <v>0</v>
      </c>
      <c r="CJ62" s="26" t="s">
        <v>1</v>
      </c>
      <c r="CK62" s="26" t="s">
        <v>1</v>
      </c>
      <c r="CL62" s="27">
        <v>0</v>
      </c>
      <c r="CM62" s="26" t="s">
        <v>1</v>
      </c>
      <c r="CN62" s="26" t="s">
        <v>1</v>
      </c>
      <c r="CO62" s="27">
        <v>0</v>
      </c>
      <c r="CP62" s="26" t="s">
        <v>1</v>
      </c>
      <c r="CQ62" s="26" t="s">
        <v>1</v>
      </c>
    </row>
    <row r="63" spans="1:95">
      <c r="A63" s="30" t="s">
        <v>39</v>
      </c>
      <c r="B63" s="29">
        <v>2</v>
      </c>
      <c r="C63" s="28">
        <v>0</v>
      </c>
      <c r="D63" s="26" t="s">
        <v>1</v>
      </c>
      <c r="E63" s="26" t="s">
        <v>1</v>
      </c>
      <c r="F63" s="28">
        <v>2</v>
      </c>
      <c r="G63" s="26" t="s">
        <v>1</v>
      </c>
      <c r="H63" s="26" t="s">
        <v>1</v>
      </c>
      <c r="I63" s="28">
        <v>0</v>
      </c>
      <c r="J63" s="26" t="s">
        <v>1</v>
      </c>
      <c r="K63" s="26" t="s">
        <v>1</v>
      </c>
      <c r="L63" s="28">
        <v>0</v>
      </c>
      <c r="M63" s="26" t="s">
        <v>1</v>
      </c>
      <c r="N63" s="26" t="s">
        <v>1</v>
      </c>
      <c r="O63" s="28">
        <v>0</v>
      </c>
      <c r="P63" s="26" t="s">
        <v>1</v>
      </c>
      <c r="Q63" s="26" t="s">
        <v>1</v>
      </c>
      <c r="R63" s="28">
        <v>0</v>
      </c>
      <c r="S63" s="26" t="s">
        <v>1</v>
      </c>
      <c r="T63" s="26" t="s">
        <v>1</v>
      </c>
      <c r="U63" s="28">
        <v>0</v>
      </c>
      <c r="V63" s="26" t="s">
        <v>1</v>
      </c>
      <c r="W63" s="26" t="s">
        <v>1</v>
      </c>
      <c r="X63" s="28">
        <v>0</v>
      </c>
      <c r="Y63" s="26" t="s">
        <v>1</v>
      </c>
      <c r="Z63" s="26" t="s">
        <v>1</v>
      </c>
      <c r="AA63" s="28">
        <v>0</v>
      </c>
      <c r="AB63" s="26" t="s">
        <v>1</v>
      </c>
      <c r="AC63" s="26" t="s">
        <v>1</v>
      </c>
      <c r="AD63" s="28"/>
      <c r="AE63" s="26" t="s">
        <v>1</v>
      </c>
      <c r="AF63" s="26" t="s">
        <v>1</v>
      </c>
      <c r="AG63" s="28">
        <v>0</v>
      </c>
      <c r="AH63" s="26" t="s">
        <v>1</v>
      </c>
      <c r="AI63" s="26" t="s">
        <v>1</v>
      </c>
      <c r="AJ63" s="28">
        <v>1</v>
      </c>
      <c r="AK63" s="26" t="s">
        <v>1</v>
      </c>
      <c r="AL63" s="26" t="s">
        <v>1</v>
      </c>
      <c r="AM63" s="28">
        <v>2</v>
      </c>
      <c r="AN63" s="26" t="s">
        <v>1</v>
      </c>
      <c r="AO63" s="26" t="s">
        <v>1</v>
      </c>
      <c r="AP63" s="28">
        <v>0</v>
      </c>
      <c r="AQ63" s="26" t="s">
        <v>1</v>
      </c>
      <c r="AR63" s="26" t="s">
        <v>1</v>
      </c>
      <c r="AS63" s="28">
        <v>0</v>
      </c>
      <c r="AT63" s="26" t="s">
        <v>1</v>
      </c>
      <c r="AU63" s="26" t="s">
        <v>1</v>
      </c>
      <c r="AV63" s="28">
        <v>2</v>
      </c>
      <c r="AW63" s="26" t="s">
        <v>1</v>
      </c>
      <c r="AX63" s="26" t="s">
        <v>1</v>
      </c>
      <c r="AY63" s="28">
        <v>0</v>
      </c>
      <c r="AZ63" s="26" t="s">
        <v>1</v>
      </c>
      <c r="BA63" s="26" t="s">
        <v>1</v>
      </c>
      <c r="BB63" s="28">
        <v>2</v>
      </c>
      <c r="BC63" s="26" t="s">
        <v>1</v>
      </c>
      <c r="BD63" s="26" t="s">
        <v>1</v>
      </c>
      <c r="BE63" s="28">
        <v>0</v>
      </c>
      <c r="BF63" s="26" t="s">
        <v>1</v>
      </c>
      <c r="BG63" s="26" t="s">
        <v>1</v>
      </c>
      <c r="BH63" s="28">
        <v>1</v>
      </c>
      <c r="BI63" s="26" t="s">
        <v>1</v>
      </c>
      <c r="BJ63" s="26" t="s">
        <v>1</v>
      </c>
      <c r="BK63" s="28">
        <v>0</v>
      </c>
      <c r="BL63" s="26" t="s">
        <v>1</v>
      </c>
      <c r="BM63" s="26" t="s">
        <v>1</v>
      </c>
      <c r="BN63" s="27">
        <v>0</v>
      </c>
      <c r="BO63" s="26" t="s">
        <v>1</v>
      </c>
      <c r="BP63" s="26" t="s">
        <v>1</v>
      </c>
      <c r="BQ63" s="27">
        <v>0</v>
      </c>
      <c r="BR63" s="26" t="s">
        <v>1</v>
      </c>
      <c r="BS63" s="26" t="s">
        <v>1</v>
      </c>
      <c r="BT63" s="27">
        <v>1</v>
      </c>
      <c r="BU63" s="26" t="s">
        <v>1</v>
      </c>
      <c r="BV63" s="26" t="s">
        <v>1</v>
      </c>
      <c r="BW63" s="27">
        <v>2</v>
      </c>
      <c r="BX63" s="26" t="s">
        <v>1</v>
      </c>
      <c r="BY63" s="26" t="s">
        <v>1</v>
      </c>
      <c r="BZ63" s="27">
        <v>0</v>
      </c>
      <c r="CA63" s="26" t="s">
        <v>1</v>
      </c>
      <c r="CB63" s="26" t="s">
        <v>1</v>
      </c>
      <c r="CC63" s="28">
        <v>0</v>
      </c>
      <c r="CD63" s="26" t="s">
        <v>1</v>
      </c>
      <c r="CE63" s="26" t="s">
        <v>1</v>
      </c>
      <c r="CF63" s="27">
        <v>0</v>
      </c>
      <c r="CG63" s="26" t="s">
        <v>1</v>
      </c>
      <c r="CH63" s="26" t="s">
        <v>1</v>
      </c>
      <c r="CI63" s="27">
        <v>0</v>
      </c>
      <c r="CJ63" s="26" t="s">
        <v>1</v>
      </c>
      <c r="CK63" s="26" t="s">
        <v>1</v>
      </c>
      <c r="CL63" s="27">
        <v>0</v>
      </c>
      <c r="CM63" s="26" t="s">
        <v>1</v>
      </c>
      <c r="CN63" s="26" t="s">
        <v>1</v>
      </c>
      <c r="CO63" s="27">
        <v>2</v>
      </c>
      <c r="CP63" s="26" t="s">
        <v>1</v>
      </c>
      <c r="CQ63" s="26" t="s">
        <v>1</v>
      </c>
    </row>
    <row r="64" spans="1:95" ht="25.5">
      <c r="A64" s="30" t="s">
        <v>38</v>
      </c>
      <c r="B64" s="29">
        <v>2</v>
      </c>
      <c r="C64" s="28">
        <v>2</v>
      </c>
      <c r="D64" s="26" t="s">
        <v>1</v>
      </c>
      <c r="E64" s="26" t="s">
        <v>1</v>
      </c>
      <c r="F64" s="28">
        <v>2</v>
      </c>
      <c r="G64" s="26" t="s">
        <v>1</v>
      </c>
      <c r="H64" s="26" t="s">
        <v>1</v>
      </c>
      <c r="I64" s="28">
        <v>0</v>
      </c>
      <c r="J64" s="26" t="s">
        <v>1</v>
      </c>
      <c r="K64" s="26" t="s">
        <v>1</v>
      </c>
      <c r="L64" s="28">
        <v>0</v>
      </c>
      <c r="M64" s="26" t="s">
        <v>1</v>
      </c>
      <c r="N64" s="26" t="s">
        <v>1</v>
      </c>
      <c r="O64" s="28">
        <v>0</v>
      </c>
      <c r="P64" s="26" t="s">
        <v>1</v>
      </c>
      <c r="Q64" s="26" t="s">
        <v>1</v>
      </c>
      <c r="R64" s="28">
        <v>0</v>
      </c>
      <c r="S64" s="26" t="s">
        <v>1</v>
      </c>
      <c r="T64" s="26" t="s">
        <v>1</v>
      </c>
      <c r="U64" s="28">
        <v>0</v>
      </c>
      <c r="V64" s="26" t="s">
        <v>1</v>
      </c>
      <c r="W64" s="26" t="s">
        <v>1</v>
      </c>
      <c r="X64" s="28">
        <v>0</v>
      </c>
      <c r="Y64" s="26" t="s">
        <v>1</v>
      </c>
      <c r="Z64" s="26" t="s">
        <v>1</v>
      </c>
      <c r="AA64" s="28">
        <v>0</v>
      </c>
      <c r="AB64" s="26" t="s">
        <v>1</v>
      </c>
      <c r="AC64" s="26" t="s">
        <v>1</v>
      </c>
      <c r="AD64" s="28">
        <v>2</v>
      </c>
      <c r="AE64" s="26" t="s">
        <v>1</v>
      </c>
      <c r="AF64" s="26" t="s">
        <v>1</v>
      </c>
      <c r="AG64" s="28">
        <v>0</v>
      </c>
      <c r="AH64" s="26" t="s">
        <v>1</v>
      </c>
      <c r="AI64" s="26" t="s">
        <v>1</v>
      </c>
      <c r="AJ64" s="28">
        <v>1</v>
      </c>
      <c r="AK64" s="26" t="s">
        <v>1</v>
      </c>
      <c r="AL64" s="26" t="s">
        <v>1</v>
      </c>
      <c r="AM64" s="28">
        <v>2</v>
      </c>
      <c r="AN64" s="26" t="s">
        <v>1</v>
      </c>
      <c r="AO64" s="26" t="s">
        <v>1</v>
      </c>
      <c r="AP64" s="28">
        <v>0</v>
      </c>
      <c r="AQ64" s="26" t="s">
        <v>1</v>
      </c>
      <c r="AR64" s="26" t="s">
        <v>1</v>
      </c>
      <c r="AS64" s="28">
        <v>0</v>
      </c>
      <c r="AT64" s="26" t="s">
        <v>1</v>
      </c>
      <c r="AU64" s="26" t="s">
        <v>1</v>
      </c>
      <c r="AV64" s="28">
        <v>2</v>
      </c>
      <c r="AW64" s="26" t="s">
        <v>1</v>
      </c>
      <c r="AX64" s="26" t="s">
        <v>1</v>
      </c>
      <c r="AY64" s="28">
        <v>0</v>
      </c>
      <c r="AZ64" s="26" t="s">
        <v>1</v>
      </c>
      <c r="BA64" s="26" t="s">
        <v>1</v>
      </c>
      <c r="BB64" s="28">
        <v>2</v>
      </c>
      <c r="BC64" s="26" t="s">
        <v>1</v>
      </c>
      <c r="BD64" s="26" t="s">
        <v>1</v>
      </c>
      <c r="BE64" s="28">
        <v>0</v>
      </c>
      <c r="BF64" s="26" t="s">
        <v>1</v>
      </c>
      <c r="BG64" s="26" t="s">
        <v>1</v>
      </c>
      <c r="BH64" s="28">
        <v>1</v>
      </c>
      <c r="BI64" s="26" t="s">
        <v>1</v>
      </c>
      <c r="BJ64" s="26" t="s">
        <v>1</v>
      </c>
      <c r="BK64" s="28">
        <v>0</v>
      </c>
      <c r="BL64" s="26" t="s">
        <v>1</v>
      </c>
      <c r="BM64" s="26" t="s">
        <v>1</v>
      </c>
      <c r="BN64" s="27">
        <v>0</v>
      </c>
      <c r="BO64" s="26" t="s">
        <v>1</v>
      </c>
      <c r="BP64" s="26" t="s">
        <v>1</v>
      </c>
      <c r="BQ64" s="27">
        <v>0</v>
      </c>
      <c r="BR64" s="26" t="s">
        <v>1</v>
      </c>
      <c r="BS64" s="26" t="s">
        <v>1</v>
      </c>
      <c r="BT64" s="27">
        <v>1</v>
      </c>
      <c r="BU64" s="26" t="s">
        <v>1</v>
      </c>
      <c r="BV64" s="26" t="s">
        <v>1</v>
      </c>
      <c r="BW64" s="27">
        <v>0</v>
      </c>
      <c r="BX64" s="26" t="s">
        <v>1</v>
      </c>
      <c r="BY64" s="26" t="s">
        <v>1</v>
      </c>
      <c r="BZ64" s="27">
        <v>0</v>
      </c>
      <c r="CA64" s="26" t="s">
        <v>1</v>
      </c>
      <c r="CB64" s="26" t="s">
        <v>1</v>
      </c>
      <c r="CC64" s="28">
        <v>1</v>
      </c>
      <c r="CD64" s="26" t="s">
        <v>1</v>
      </c>
      <c r="CE64" s="26" t="s">
        <v>1</v>
      </c>
      <c r="CF64" s="27">
        <v>1</v>
      </c>
      <c r="CG64" s="26" t="s">
        <v>1</v>
      </c>
      <c r="CH64" s="26" t="s">
        <v>1</v>
      </c>
      <c r="CI64" s="27">
        <v>0</v>
      </c>
      <c r="CJ64" s="26" t="s">
        <v>1</v>
      </c>
      <c r="CK64" s="26" t="s">
        <v>1</v>
      </c>
      <c r="CL64" s="27">
        <v>1</v>
      </c>
      <c r="CM64" s="26" t="s">
        <v>1</v>
      </c>
      <c r="CN64" s="26" t="s">
        <v>1</v>
      </c>
      <c r="CO64" s="27">
        <v>2</v>
      </c>
      <c r="CP64" s="26" t="s">
        <v>1</v>
      </c>
      <c r="CQ64" s="26" t="s">
        <v>1</v>
      </c>
    </row>
    <row r="65" spans="1:95" s="3" customFormat="1">
      <c r="A65" s="25" t="s">
        <v>8</v>
      </c>
      <c r="B65" s="17">
        <v>10</v>
      </c>
      <c r="C65" s="15">
        <f>SUM(C61:C64)</f>
        <v>2</v>
      </c>
      <c r="D65" s="23">
        <f>'[1]СОШ № 4'!I26</f>
        <v>4.8</v>
      </c>
      <c r="E65" s="22">
        <f>ROUND((C65+D65)/2,1)</f>
        <v>3.4</v>
      </c>
      <c r="F65" s="15">
        <f>SUM(F61:F64)</f>
        <v>10</v>
      </c>
      <c r="G65" s="23">
        <f>'[1]СОШ № 7'!I152</f>
        <v>8.6999999999999993</v>
      </c>
      <c r="H65" s="22">
        <f>ROUND((F65+G65)/2,1)</f>
        <v>9.4</v>
      </c>
      <c r="I65" s="15">
        <f>SUM(I61:I64)</f>
        <v>0</v>
      </c>
      <c r="J65" s="16">
        <f>'[1]СОШ Черный Порог'!I28</f>
        <v>3.6</v>
      </c>
      <c r="K65" s="22">
        <f>ROUND((I65+J65)/2,1)</f>
        <v>1.8</v>
      </c>
      <c r="L65" s="15">
        <f>SUM(L61:L64)</f>
        <v>0</v>
      </c>
      <c r="M65" s="23">
        <f>'[1]СОШ Попов Порог'!I8</f>
        <v>7.5</v>
      </c>
      <c r="N65" s="22">
        <f>ROUND((L65+M65)/2,1)</f>
        <v>3.8</v>
      </c>
      <c r="O65" s="15">
        <f>SUM(O61:O64)</f>
        <v>3</v>
      </c>
      <c r="P65" s="16">
        <f>[1]ЦТДиЮ!I149</f>
        <v>8.1999999999999993</v>
      </c>
      <c r="Q65" s="22">
        <f>ROUND((O65+P65)/2,1)</f>
        <v>5.6</v>
      </c>
      <c r="R65" s="15">
        <f>SUM(R61:R64)</f>
        <v>0</v>
      </c>
      <c r="S65" s="16">
        <f>'[1]ДОУ № 10'!I18</f>
        <v>6.1</v>
      </c>
      <c r="T65" s="22">
        <f>ROUND((R65+S65)/2,1)</f>
        <v>3.1</v>
      </c>
      <c r="U65" s="15">
        <f>SUM(U61:U64)</f>
        <v>0</v>
      </c>
      <c r="V65" s="23">
        <f>'[1]ДОУ № 17'!I69</f>
        <v>8</v>
      </c>
      <c r="W65" s="22">
        <f>ROUND((U65+V65)/2,1)</f>
        <v>4</v>
      </c>
      <c r="X65" s="15">
        <f>SUM(X61:X64)</f>
        <v>0</v>
      </c>
      <c r="Y65" s="16">
        <f>'[1]ДОУ № 22'!I27</f>
        <v>2.6</v>
      </c>
      <c r="Z65" s="22">
        <f>ROUND((X65+Y65)/2,1)</f>
        <v>1.3</v>
      </c>
      <c r="AA65" s="15">
        <f>SUM(AA61:AA64)</f>
        <v>0</v>
      </c>
      <c r="AB65" s="23">
        <f>'[1]ДОУ № 3 Надвоицы'!I36</f>
        <v>7.8</v>
      </c>
      <c r="AC65" s="22">
        <f>ROUND((AA65+AB65)/2,1)</f>
        <v>3.9</v>
      </c>
      <c r="AD65" s="15">
        <f>SUM(AD61:AD64)</f>
        <v>5</v>
      </c>
      <c r="AE65" s="23">
        <f>[1]ЦРО!I9</f>
        <v>8.5</v>
      </c>
      <c r="AF65" s="22">
        <f>ROUND((AD65+AE65)/2,1)</f>
        <v>6.8</v>
      </c>
      <c r="AG65" s="15">
        <f>SUM(AG61:AG64)</f>
        <v>0</v>
      </c>
      <c r="AH65" s="23">
        <f>'[1]ДШИ Надвоицы'!I7</f>
        <v>6.7</v>
      </c>
      <c r="AI65" s="22">
        <f>ROUND((AG65+AH65)/2,1)</f>
        <v>3.4</v>
      </c>
      <c r="AJ65" s="15">
        <f>SUM(AJ61:AJ64)</f>
        <v>5</v>
      </c>
      <c r="AK65" s="23">
        <f>'[1]СОШ № 6'!I102</f>
        <v>7.6</v>
      </c>
      <c r="AL65" s="22">
        <f>ROUND((AJ65+AK65)/2,1)</f>
        <v>6.3</v>
      </c>
      <c r="AM65" s="15">
        <f>SUM(AM61:AM64)</f>
        <v>7</v>
      </c>
      <c r="AN65" s="23">
        <f>'[1]СОШ Надвоицы'!I145</f>
        <v>7.9</v>
      </c>
      <c r="AO65" s="22">
        <f>ROUND((AM65+AN65)/2,1)</f>
        <v>7.5</v>
      </c>
      <c r="AP65" s="15">
        <f>SUM(AP61:AP64)</f>
        <v>0</v>
      </c>
      <c r="AQ65" s="16">
        <f>'[1]СОШ Валдай'!I14</f>
        <v>7.5</v>
      </c>
      <c r="AR65" s="22">
        <f>ROUND((AP65+AQ65)/2,1)</f>
        <v>3.8</v>
      </c>
      <c r="AS65" s="15">
        <f>SUM(AS61:AS64)</f>
        <v>0</v>
      </c>
      <c r="AT65" s="23">
        <f>'[1]ДЮСШ Надвоицы'!I50</f>
        <v>7.8</v>
      </c>
      <c r="AU65" s="22">
        <f>ROUND((AS65+AT65)/2,1)</f>
        <v>3.9</v>
      </c>
      <c r="AV65" s="15">
        <f>SUM(AV61:AV64)</f>
        <v>7</v>
      </c>
      <c r="AW65" s="16">
        <f>'[1]ДОУ № 6'!I29</f>
        <v>8.1999999999999993</v>
      </c>
      <c r="AX65" s="22">
        <f>ROUND((AV65+AW65)/2,1)</f>
        <v>7.6</v>
      </c>
      <c r="AY65" s="15">
        <f>SUM(AY61:AY64)</f>
        <v>0</v>
      </c>
      <c r="AZ65" s="16">
        <f>'[1]ДОУ № 14'!I17</f>
        <v>5.8</v>
      </c>
      <c r="BA65" s="22">
        <f>ROUND((AY65+AZ65)/2,1)</f>
        <v>2.9</v>
      </c>
      <c r="BB65" s="15">
        <f>SUM(BB61:BB64)</f>
        <v>7</v>
      </c>
      <c r="BC65" s="23">
        <f>'[1]ДОУ № 20'!I28</f>
        <v>8</v>
      </c>
      <c r="BD65" s="22">
        <f>ROUND((BB65+BC65)/2,1)</f>
        <v>7.5</v>
      </c>
      <c r="BE65" s="15">
        <v>0</v>
      </c>
      <c r="BF65" s="16">
        <f>'[1]ДОУ № 2 Надвоицы'!I25</f>
        <v>8.3000000000000007</v>
      </c>
      <c r="BG65" s="22">
        <f>ROUND((BE65+BF65)/2,1)</f>
        <v>4.2</v>
      </c>
      <c r="BH65" s="15">
        <f>SUM(BH61:BH64)</f>
        <v>2</v>
      </c>
      <c r="BI65" s="23">
        <f>'[1]ДОУ Каменный Бор'!I10</f>
        <v>9.1999999999999993</v>
      </c>
      <c r="BJ65" s="22">
        <f>ROUND((BH65+BI65)/2,1)</f>
        <v>5.6</v>
      </c>
      <c r="BK65" s="15">
        <f>SUM(BK61:BK64)</f>
        <v>3</v>
      </c>
      <c r="BL65" s="23">
        <f>'[1]ДШИ Сегежа'!I61</f>
        <v>8.6999999999999993</v>
      </c>
      <c r="BM65" s="22">
        <f>ROUND((BK65+BL65)/2,1)</f>
        <v>5.9</v>
      </c>
      <c r="BN65" s="24">
        <f>SUM(BN61:BN64)</f>
        <v>0</v>
      </c>
      <c r="BO65" s="23">
        <f>'[1]СОШ № 5'!I41</f>
        <v>5.9</v>
      </c>
      <c r="BP65" s="22">
        <f>ROUND((BN65+BO65)/2,1)</f>
        <v>3</v>
      </c>
      <c r="BQ65" s="24">
        <f>SUM(BQ61:BQ64)</f>
        <v>0</v>
      </c>
      <c r="BR65" s="23">
        <f>[1]Вечерняя!I15</f>
        <v>8.1999999999999993</v>
      </c>
      <c r="BS65" s="22">
        <f>ROUND((BQ65+BR65)/2,1)</f>
        <v>4.0999999999999996</v>
      </c>
      <c r="BT65" s="24">
        <f>SUM(BT61:BT64)</f>
        <v>5</v>
      </c>
      <c r="BU65" s="23">
        <f>'[1]СОШ Идель'!I15</f>
        <v>8.1999999999999993</v>
      </c>
      <c r="BV65" s="22">
        <f>ROUND((BT65+BU65)/2,1)</f>
        <v>6.6</v>
      </c>
      <c r="BW65" s="24">
        <f>SUM(BW61:BW64)</f>
        <v>5</v>
      </c>
      <c r="BX65" s="16">
        <f>'[1]ДЮСШ Сегежа'!I62</f>
        <v>8</v>
      </c>
      <c r="BY65" s="22">
        <f>ROUND((BW65+BX65)/2,1)</f>
        <v>6.5</v>
      </c>
      <c r="BZ65" s="24">
        <f>SUM(BZ61:BZ64)</f>
        <v>2</v>
      </c>
      <c r="CA65" s="23">
        <f>'[1]ДОУ № 4 Сегежа'!I14</f>
        <v>9</v>
      </c>
      <c r="CB65" s="22">
        <f>ROUND((BZ65+CA65)/2,1)</f>
        <v>5.5</v>
      </c>
      <c r="CC65" s="15">
        <f>SUM(CC61:CC64)</f>
        <v>4</v>
      </c>
      <c r="CD65" s="16">
        <f>'[1]ДОУ № 12'!I16</f>
        <v>4.4000000000000004</v>
      </c>
      <c r="CE65" s="22">
        <f>ROUND((CC65+CD65)/2,1)</f>
        <v>4.2</v>
      </c>
      <c r="CF65" s="24">
        <f>SUM(CF61:CF64)</f>
        <v>1</v>
      </c>
      <c r="CG65" s="16">
        <f>'[1]ДОУ № 18'!I45</f>
        <v>7.6</v>
      </c>
      <c r="CH65" s="22">
        <f>ROUND((CF65+CG65)/2,1)</f>
        <v>4.3</v>
      </c>
      <c r="CI65" s="24">
        <f>SUM(CI61:CI64)</f>
        <v>0</v>
      </c>
      <c r="CJ65" s="23">
        <f>'[1]ДОУ № 23'!I30</f>
        <v>8.1999999999999993</v>
      </c>
      <c r="CK65" s="22">
        <f>ROUND((CI65+CJ65)/2,1)</f>
        <v>4.0999999999999996</v>
      </c>
      <c r="CL65" s="24">
        <f>SUM(CL61:CL64)</f>
        <v>1</v>
      </c>
      <c r="CM65" s="16">
        <f>'[1]ДОУ № 4 Надвоицы'!I33</f>
        <v>5</v>
      </c>
      <c r="CN65" s="22">
        <f>ROUND((CL65+CM65)/2,1)</f>
        <v>3</v>
      </c>
      <c r="CO65" s="24">
        <f>SUM(CO61:CO64)</f>
        <v>4</v>
      </c>
      <c r="CP65" s="23">
        <f>'[1]Школа-интернат'!I17</f>
        <v>9.1999999999999993</v>
      </c>
      <c r="CQ65" s="22">
        <f>ROUND((CO65+CP65)/2,1)</f>
        <v>6.6</v>
      </c>
    </row>
    <row r="66" spans="1:95">
      <c r="A66" s="42" t="s">
        <v>37</v>
      </c>
      <c r="B66" s="36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3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4"/>
      <c r="AI66" s="34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3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2"/>
      <c r="BO66" s="34"/>
      <c r="BP66" s="34"/>
      <c r="BQ66" s="32"/>
      <c r="BR66" s="31"/>
      <c r="BS66" s="31"/>
      <c r="BT66" s="32"/>
      <c r="BU66" s="31"/>
      <c r="BV66" s="31"/>
      <c r="BW66" s="32"/>
      <c r="BX66" s="31"/>
      <c r="BY66" s="31"/>
      <c r="BZ66" s="32"/>
      <c r="CA66" s="31"/>
      <c r="CB66" s="31"/>
      <c r="CC66" s="31"/>
      <c r="CD66" s="31"/>
      <c r="CE66" s="31"/>
      <c r="CF66" s="32"/>
      <c r="CG66" s="31"/>
      <c r="CH66" s="33"/>
      <c r="CI66" s="32"/>
      <c r="CJ66" s="31"/>
      <c r="CK66" s="31"/>
      <c r="CL66" s="32"/>
      <c r="CM66" s="31"/>
      <c r="CN66" s="31"/>
      <c r="CO66" s="32"/>
      <c r="CP66" s="31"/>
      <c r="CQ66" s="31"/>
    </row>
    <row r="67" spans="1:95" ht="24.75" customHeight="1">
      <c r="A67" s="30" t="s">
        <v>36</v>
      </c>
      <c r="B67" s="29">
        <v>1</v>
      </c>
      <c r="C67" s="28">
        <v>0</v>
      </c>
      <c r="D67" s="26" t="s">
        <v>1</v>
      </c>
      <c r="E67" s="26" t="s">
        <v>1</v>
      </c>
      <c r="F67" s="28">
        <v>0</v>
      </c>
      <c r="G67" s="26" t="s">
        <v>1</v>
      </c>
      <c r="H67" s="26" t="s">
        <v>1</v>
      </c>
      <c r="I67" s="28">
        <v>0</v>
      </c>
      <c r="J67" s="26" t="s">
        <v>1</v>
      </c>
      <c r="K67" s="26" t="s">
        <v>1</v>
      </c>
      <c r="L67" s="28">
        <v>0</v>
      </c>
      <c r="M67" s="26" t="s">
        <v>1</v>
      </c>
      <c r="N67" s="26" t="s">
        <v>1</v>
      </c>
      <c r="O67" s="28">
        <v>1</v>
      </c>
      <c r="P67" s="26" t="s">
        <v>1</v>
      </c>
      <c r="Q67" s="26" t="s">
        <v>1</v>
      </c>
      <c r="R67" s="28">
        <v>0</v>
      </c>
      <c r="S67" s="26" t="s">
        <v>1</v>
      </c>
      <c r="T67" s="26" t="s">
        <v>1</v>
      </c>
      <c r="U67" s="28">
        <v>1</v>
      </c>
      <c r="V67" s="26" t="s">
        <v>1</v>
      </c>
      <c r="W67" s="26" t="s">
        <v>1</v>
      </c>
      <c r="X67" s="28">
        <v>1</v>
      </c>
      <c r="Y67" s="26" t="s">
        <v>1</v>
      </c>
      <c r="Z67" s="26" t="s">
        <v>1</v>
      </c>
      <c r="AA67" s="28">
        <v>1</v>
      </c>
      <c r="AB67" s="26" t="s">
        <v>1</v>
      </c>
      <c r="AC67" s="26" t="s">
        <v>1</v>
      </c>
      <c r="AD67" s="28">
        <v>1</v>
      </c>
      <c r="AE67" s="26" t="s">
        <v>1</v>
      </c>
      <c r="AF67" s="26" t="s">
        <v>1</v>
      </c>
      <c r="AG67" s="28">
        <v>0</v>
      </c>
      <c r="AH67" s="26" t="s">
        <v>1</v>
      </c>
      <c r="AI67" s="26" t="s">
        <v>1</v>
      </c>
      <c r="AJ67" s="28">
        <v>1</v>
      </c>
      <c r="AK67" s="26" t="s">
        <v>1</v>
      </c>
      <c r="AL67" s="26" t="s">
        <v>1</v>
      </c>
      <c r="AM67" s="28">
        <v>1</v>
      </c>
      <c r="AN67" s="26" t="s">
        <v>1</v>
      </c>
      <c r="AO67" s="26" t="s">
        <v>1</v>
      </c>
      <c r="AP67" s="28">
        <v>1</v>
      </c>
      <c r="AQ67" s="26" t="s">
        <v>1</v>
      </c>
      <c r="AR67" s="26" t="s">
        <v>1</v>
      </c>
      <c r="AS67" s="28">
        <v>0</v>
      </c>
      <c r="AT67" s="26" t="s">
        <v>1</v>
      </c>
      <c r="AU67" s="26" t="s">
        <v>1</v>
      </c>
      <c r="AV67" s="28">
        <v>1</v>
      </c>
      <c r="AW67" s="26" t="s">
        <v>1</v>
      </c>
      <c r="AX67" s="26" t="s">
        <v>1</v>
      </c>
      <c r="AY67" s="28">
        <v>1</v>
      </c>
      <c r="AZ67" s="26" t="s">
        <v>1</v>
      </c>
      <c r="BA67" s="26" t="s">
        <v>1</v>
      </c>
      <c r="BB67" s="28">
        <v>1</v>
      </c>
      <c r="BC67" s="26" t="s">
        <v>1</v>
      </c>
      <c r="BD67" s="26" t="s">
        <v>1</v>
      </c>
      <c r="BE67" s="28">
        <v>1</v>
      </c>
      <c r="BF67" s="26" t="s">
        <v>1</v>
      </c>
      <c r="BG67" s="26" t="s">
        <v>1</v>
      </c>
      <c r="BH67" s="28">
        <v>0</v>
      </c>
      <c r="BI67" s="26" t="s">
        <v>1</v>
      </c>
      <c r="BJ67" s="26" t="s">
        <v>1</v>
      </c>
      <c r="BK67" s="28">
        <v>1</v>
      </c>
      <c r="BL67" s="26" t="s">
        <v>1</v>
      </c>
      <c r="BM67" s="26" t="s">
        <v>1</v>
      </c>
      <c r="BN67" s="27">
        <v>0</v>
      </c>
      <c r="BO67" s="26" t="s">
        <v>1</v>
      </c>
      <c r="BP67" s="26" t="s">
        <v>1</v>
      </c>
      <c r="BQ67" s="27">
        <v>0</v>
      </c>
      <c r="BR67" s="26" t="s">
        <v>1</v>
      </c>
      <c r="BS67" s="26" t="s">
        <v>1</v>
      </c>
      <c r="BT67" s="27">
        <v>1</v>
      </c>
      <c r="BU67" s="26" t="s">
        <v>1</v>
      </c>
      <c r="BV67" s="26" t="s">
        <v>1</v>
      </c>
      <c r="BW67" s="27">
        <v>0</v>
      </c>
      <c r="BX67" s="26" t="s">
        <v>1</v>
      </c>
      <c r="BY67" s="26" t="s">
        <v>1</v>
      </c>
      <c r="BZ67" s="27">
        <v>1</v>
      </c>
      <c r="CA67" s="26" t="s">
        <v>1</v>
      </c>
      <c r="CB67" s="26" t="s">
        <v>1</v>
      </c>
      <c r="CC67" s="28">
        <v>1</v>
      </c>
      <c r="CD67" s="26" t="s">
        <v>1</v>
      </c>
      <c r="CE67" s="26" t="s">
        <v>1</v>
      </c>
      <c r="CF67" s="27">
        <v>1</v>
      </c>
      <c r="CG67" s="26" t="s">
        <v>1</v>
      </c>
      <c r="CH67" s="26" t="s">
        <v>1</v>
      </c>
      <c r="CI67" s="27">
        <v>1</v>
      </c>
      <c r="CJ67" s="26" t="s">
        <v>1</v>
      </c>
      <c r="CK67" s="26" t="s">
        <v>1</v>
      </c>
      <c r="CL67" s="27">
        <v>0</v>
      </c>
      <c r="CM67" s="26" t="s">
        <v>1</v>
      </c>
      <c r="CN67" s="26" t="s">
        <v>1</v>
      </c>
      <c r="CO67" s="27">
        <v>1</v>
      </c>
      <c r="CP67" s="26" t="s">
        <v>1</v>
      </c>
      <c r="CQ67" s="26" t="s">
        <v>1</v>
      </c>
    </row>
    <row r="68" spans="1:95" ht="24.75" customHeight="1">
      <c r="A68" s="30" t="s">
        <v>35</v>
      </c>
      <c r="B68" s="29">
        <v>2</v>
      </c>
      <c r="C68" s="28">
        <v>0</v>
      </c>
      <c r="D68" s="26" t="s">
        <v>1</v>
      </c>
      <c r="E68" s="26" t="s">
        <v>1</v>
      </c>
      <c r="F68" s="28">
        <v>0</v>
      </c>
      <c r="G68" s="26" t="s">
        <v>1</v>
      </c>
      <c r="H68" s="26" t="s">
        <v>1</v>
      </c>
      <c r="I68" s="28">
        <v>0</v>
      </c>
      <c r="J68" s="26" t="s">
        <v>1</v>
      </c>
      <c r="K68" s="26" t="s">
        <v>1</v>
      </c>
      <c r="L68" s="28">
        <v>0</v>
      </c>
      <c r="M68" s="26" t="s">
        <v>1</v>
      </c>
      <c r="N68" s="26" t="s">
        <v>1</v>
      </c>
      <c r="O68" s="28">
        <v>2</v>
      </c>
      <c r="P68" s="26" t="s">
        <v>1</v>
      </c>
      <c r="Q68" s="26" t="s">
        <v>1</v>
      </c>
      <c r="R68" s="28">
        <v>0</v>
      </c>
      <c r="S68" s="26" t="s">
        <v>1</v>
      </c>
      <c r="T68" s="26" t="s">
        <v>1</v>
      </c>
      <c r="U68" s="28">
        <v>0</v>
      </c>
      <c r="V68" s="26" t="s">
        <v>1</v>
      </c>
      <c r="W68" s="26" t="s">
        <v>1</v>
      </c>
      <c r="X68" s="28">
        <v>0</v>
      </c>
      <c r="Y68" s="26" t="s">
        <v>1</v>
      </c>
      <c r="Z68" s="26" t="s">
        <v>1</v>
      </c>
      <c r="AA68" s="28">
        <v>2</v>
      </c>
      <c r="AB68" s="26" t="s">
        <v>1</v>
      </c>
      <c r="AC68" s="26" t="s">
        <v>1</v>
      </c>
      <c r="AD68" s="28">
        <v>0</v>
      </c>
      <c r="AE68" s="26" t="s">
        <v>1</v>
      </c>
      <c r="AF68" s="26" t="s">
        <v>1</v>
      </c>
      <c r="AG68" s="28">
        <v>0</v>
      </c>
      <c r="AH68" s="26" t="s">
        <v>1</v>
      </c>
      <c r="AI68" s="26" t="s">
        <v>1</v>
      </c>
      <c r="AJ68" s="28">
        <v>2</v>
      </c>
      <c r="AK68" s="26" t="s">
        <v>1</v>
      </c>
      <c r="AL68" s="26" t="s">
        <v>1</v>
      </c>
      <c r="AM68" s="28">
        <v>2</v>
      </c>
      <c r="AN68" s="26" t="s">
        <v>1</v>
      </c>
      <c r="AO68" s="26" t="s">
        <v>1</v>
      </c>
      <c r="AP68" s="28">
        <v>0</v>
      </c>
      <c r="AQ68" s="26" t="s">
        <v>1</v>
      </c>
      <c r="AR68" s="26" t="s">
        <v>1</v>
      </c>
      <c r="AS68" s="28">
        <v>0</v>
      </c>
      <c r="AT68" s="26" t="s">
        <v>1</v>
      </c>
      <c r="AU68" s="26" t="s">
        <v>1</v>
      </c>
      <c r="AV68" s="28">
        <v>0</v>
      </c>
      <c r="AW68" s="26" t="s">
        <v>1</v>
      </c>
      <c r="AX68" s="26" t="s">
        <v>1</v>
      </c>
      <c r="AY68" s="28">
        <v>2</v>
      </c>
      <c r="AZ68" s="26" t="s">
        <v>1</v>
      </c>
      <c r="BA68" s="26" t="s">
        <v>1</v>
      </c>
      <c r="BB68" s="28">
        <v>0</v>
      </c>
      <c r="BC68" s="26" t="s">
        <v>1</v>
      </c>
      <c r="BD68" s="26" t="s">
        <v>1</v>
      </c>
      <c r="BE68" s="28">
        <v>2</v>
      </c>
      <c r="BF68" s="26" t="s">
        <v>1</v>
      </c>
      <c r="BG68" s="26" t="s">
        <v>1</v>
      </c>
      <c r="BH68" s="28">
        <v>0</v>
      </c>
      <c r="BI68" s="26" t="s">
        <v>1</v>
      </c>
      <c r="BJ68" s="26" t="s">
        <v>1</v>
      </c>
      <c r="BK68" s="28">
        <v>0</v>
      </c>
      <c r="BL68" s="26" t="s">
        <v>1</v>
      </c>
      <c r="BM68" s="26" t="s">
        <v>1</v>
      </c>
      <c r="BN68" s="27">
        <v>0</v>
      </c>
      <c r="BO68" s="26" t="s">
        <v>1</v>
      </c>
      <c r="BP68" s="26" t="s">
        <v>1</v>
      </c>
      <c r="BQ68" s="27">
        <v>0</v>
      </c>
      <c r="BR68" s="26" t="s">
        <v>1</v>
      </c>
      <c r="BS68" s="26" t="s">
        <v>1</v>
      </c>
      <c r="BT68" s="27">
        <v>1</v>
      </c>
      <c r="BU68" s="26" t="s">
        <v>1</v>
      </c>
      <c r="BV68" s="26" t="s">
        <v>1</v>
      </c>
      <c r="BW68" s="27">
        <v>0</v>
      </c>
      <c r="BX68" s="26" t="s">
        <v>1</v>
      </c>
      <c r="BY68" s="26" t="s">
        <v>1</v>
      </c>
      <c r="BZ68" s="27">
        <v>0</v>
      </c>
      <c r="CA68" s="26" t="s">
        <v>1</v>
      </c>
      <c r="CB68" s="26" t="s">
        <v>1</v>
      </c>
      <c r="CC68" s="28">
        <v>0</v>
      </c>
      <c r="CD68" s="26" t="s">
        <v>1</v>
      </c>
      <c r="CE68" s="26" t="s">
        <v>1</v>
      </c>
      <c r="CF68" s="27">
        <v>0</v>
      </c>
      <c r="CG68" s="26" t="s">
        <v>1</v>
      </c>
      <c r="CH68" s="26" t="s">
        <v>1</v>
      </c>
      <c r="CI68" s="27">
        <v>0</v>
      </c>
      <c r="CJ68" s="26" t="s">
        <v>1</v>
      </c>
      <c r="CK68" s="26" t="s">
        <v>1</v>
      </c>
      <c r="CL68" s="27">
        <v>0</v>
      </c>
      <c r="CM68" s="26" t="s">
        <v>1</v>
      </c>
      <c r="CN68" s="26" t="s">
        <v>1</v>
      </c>
      <c r="CO68" s="27">
        <v>0</v>
      </c>
      <c r="CP68" s="26" t="s">
        <v>1</v>
      </c>
      <c r="CQ68" s="26" t="s">
        <v>1</v>
      </c>
    </row>
    <row r="69" spans="1:95" ht="24.75" customHeight="1">
      <c r="A69" s="30" t="s">
        <v>34</v>
      </c>
      <c r="B69" s="29">
        <v>1</v>
      </c>
      <c r="C69" s="28">
        <v>0</v>
      </c>
      <c r="D69" s="26" t="s">
        <v>1</v>
      </c>
      <c r="E69" s="26" t="s">
        <v>1</v>
      </c>
      <c r="F69" s="28">
        <v>1</v>
      </c>
      <c r="G69" s="26" t="s">
        <v>1</v>
      </c>
      <c r="H69" s="26" t="s">
        <v>1</v>
      </c>
      <c r="I69" s="28">
        <v>0</v>
      </c>
      <c r="J69" s="26" t="s">
        <v>1</v>
      </c>
      <c r="K69" s="26" t="s">
        <v>1</v>
      </c>
      <c r="L69" s="28">
        <v>0</v>
      </c>
      <c r="M69" s="26" t="s">
        <v>1</v>
      </c>
      <c r="N69" s="26" t="s">
        <v>1</v>
      </c>
      <c r="O69" s="28">
        <v>1</v>
      </c>
      <c r="P69" s="26" t="s">
        <v>1</v>
      </c>
      <c r="Q69" s="26" t="s">
        <v>1</v>
      </c>
      <c r="R69" s="28">
        <v>0</v>
      </c>
      <c r="S69" s="26" t="s">
        <v>1</v>
      </c>
      <c r="T69" s="26" t="s">
        <v>1</v>
      </c>
      <c r="U69" s="28">
        <v>1</v>
      </c>
      <c r="V69" s="26" t="s">
        <v>1</v>
      </c>
      <c r="W69" s="26" t="s">
        <v>1</v>
      </c>
      <c r="X69" s="28">
        <v>0</v>
      </c>
      <c r="Y69" s="26" t="s">
        <v>1</v>
      </c>
      <c r="Z69" s="26" t="s">
        <v>1</v>
      </c>
      <c r="AA69" s="28">
        <v>0</v>
      </c>
      <c r="AB69" s="26" t="s">
        <v>1</v>
      </c>
      <c r="AC69" s="26" t="s">
        <v>1</v>
      </c>
      <c r="AD69" s="28">
        <v>0</v>
      </c>
      <c r="AE69" s="26" t="s">
        <v>1</v>
      </c>
      <c r="AF69" s="26" t="s">
        <v>1</v>
      </c>
      <c r="AG69" s="28">
        <v>0</v>
      </c>
      <c r="AH69" s="26" t="s">
        <v>1</v>
      </c>
      <c r="AI69" s="26" t="s">
        <v>1</v>
      </c>
      <c r="AJ69" s="28">
        <v>1</v>
      </c>
      <c r="AK69" s="26" t="s">
        <v>1</v>
      </c>
      <c r="AL69" s="26" t="s">
        <v>1</v>
      </c>
      <c r="AM69" s="28">
        <v>1</v>
      </c>
      <c r="AN69" s="26" t="s">
        <v>1</v>
      </c>
      <c r="AO69" s="26" t="s">
        <v>1</v>
      </c>
      <c r="AP69" s="28">
        <v>1</v>
      </c>
      <c r="AQ69" s="26" t="s">
        <v>1</v>
      </c>
      <c r="AR69" s="26" t="s">
        <v>1</v>
      </c>
      <c r="AS69" s="28">
        <v>0</v>
      </c>
      <c r="AT69" s="26" t="s">
        <v>1</v>
      </c>
      <c r="AU69" s="26" t="s">
        <v>1</v>
      </c>
      <c r="AV69" s="28">
        <v>1</v>
      </c>
      <c r="AW69" s="26" t="s">
        <v>1</v>
      </c>
      <c r="AX69" s="26" t="s">
        <v>1</v>
      </c>
      <c r="AY69" s="28">
        <v>1</v>
      </c>
      <c r="AZ69" s="26" t="s">
        <v>1</v>
      </c>
      <c r="BA69" s="26" t="s">
        <v>1</v>
      </c>
      <c r="BB69" s="28">
        <v>1</v>
      </c>
      <c r="BC69" s="26" t="s">
        <v>1</v>
      </c>
      <c r="BD69" s="26" t="s">
        <v>1</v>
      </c>
      <c r="BE69" s="28">
        <v>1</v>
      </c>
      <c r="BF69" s="26" t="s">
        <v>1</v>
      </c>
      <c r="BG69" s="26" t="s">
        <v>1</v>
      </c>
      <c r="BH69" s="28">
        <v>0</v>
      </c>
      <c r="BI69" s="26" t="s">
        <v>1</v>
      </c>
      <c r="BJ69" s="26" t="s">
        <v>1</v>
      </c>
      <c r="BK69" s="28">
        <v>0</v>
      </c>
      <c r="BL69" s="26" t="s">
        <v>1</v>
      </c>
      <c r="BM69" s="26" t="s">
        <v>1</v>
      </c>
      <c r="BN69" s="27">
        <v>0</v>
      </c>
      <c r="BO69" s="26" t="s">
        <v>1</v>
      </c>
      <c r="BP69" s="26" t="s">
        <v>1</v>
      </c>
      <c r="BQ69" s="27">
        <v>0</v>
      </c>
      <c r="BR69" s="26" t="s">
        <v>1</v>
      </c>
      <c r="BS69" s="26" t="s">
        <v>1</v>
      </c>
      <c r="BT69" s="27">
        <v>1</v>
      </c>
      <c r="BU69" s="26" t="s">
        <v>1</v>
      </c>
      <c r="BV69" s="26" t="s">
        <v>1</v>
      </c>
      <c r="BW69" s="27">
        <v>1</v>
      </c>
      <c r="BX69" s="26" t="s">
        <v>1</v>
      </c>
      <c r="BY69" s="26" t="s">
        <v>1</v>
      </c>
      <c r="BZ69" s="27">
        <v>1</v>
      </c>
      <c r="CA69" s="26" t="s">
        <v>1</v>
      </c>
      <c r="CB69" s="26" t="s">
        <v>1</v>
      </c>
      <c r="CC69" s="28">
        <v>1</v>
      </c>
      <c r="CD69" s="26" t="s">
        <v>1</v>
      </c>
      <c r="CE69" s="26" t="s">
        <v>1</v>
      </c>
      <c r="CF69" s="27">
        <v>0</v>
      </c>
      <c r="CG69" s="26" t="s">
        <v>1</v>
      </c>
      <c r="CH69" s="26" t="s">
        <v>1</v>
      </c>
      <c r="CI69" s="27">
        <v>1</v>
      </c>
      <c r="CJ69" s="26" t="s">
        <v>1</v>
      </c>
      <c r="CK69" s="26" t="s">
        <v>1</v>
      </c>
      <c r="CL69" s="27">
        <v>0</v>
      </c>
      <c r="CM69" s="26" t="s">
        <v>1</v>
      </c>
      <c r="CN69" s="26" t="s">
        <v>1</v>
      </c>
      <c r="CO69" s="27">
        <v>0</v>
      </c>
      <c r="CP69" s="26" t="s">
        <v>1</v>
      </c>
      <c r="CQ69" s="26" t="s">
        <v>1</v>
      </c>
    </row>
    <row r="70" spans="1:95" ht="24.75" customHeight="1">
      <c r="A70" s="30" t="s">
        <v>33</v>
      </c>
      <c r="B70" s="29">
        <v>1</v>
      </c>
      <c r="C70" s="28">
        <v>0</v>
      </c>
      <c r="D70" s="26" t="s">
        <v>1</v>
      </c>
      <c r="E70" s="26" t="s">
        <v>1</v>
      </c>
      <c r="F70" s="28">
        <v>0</v>
      </c>
      <c r="G70" s="26" t="s">
        <v>1</v>
      </c>
      <c r="H70" s="26" t="s">
        <v>1</v>
      </c>
      <c r="I70" s="28">
        <v>0</v>
      </c>
      <c r="J70" s="26" t="s">
        <v>1</v>
      </c>
      <c r="K70" s="26" t="s">
        <v>1</v>
      </c>
      <c r="L70" s="28">
        <v>0</v>
      </c>
      <c r="M70" s="26" t="s">
        <v>1</v>
      </c>
      <c r="N70" s="26" t="s">
        <v>1</v>
      </c>
      <c r="O70" s="28">
        <v>1</v>
      </c>
      <c r="P70" s="26" t="s">
        <v>1</v>
      </c>
      <c r="Q70" s="26" t="s">
        <v>1</v>
      </c>
      <c r="R70" s="28">
        <v>0</v>
      </c>
      <c r="S70" s="26" t="s">
        <v>1</v>
      </c>
      <c r="T70" s="26" t="s">
        <v>1</v>
      </c>
      <c r="U70" s="28">
        <v>1</v>
      </c>
      <c r="V70" s="26" t="s">
        <v>1</v>
      </c>
      <c r="W70" s="26" t="s">
        <v>1</v>
      </c>
      <c r="X70" s="28">
        <v>1</v>
      </c>
      <c r="Y70" s="26" t="s">
        <v>1</v>
      </c>
      <c r="Z70" s="26" t="s">
        <v>1</v>
      </c>
      <c r="AA70" s="28">
        <v>1</v>
      </c>
      <c r="AB70" s="26" t="s">
        <v>1</v>
      </c>
      <c r="AC70" s="26" t="s">
        <v>1</v>
      </c>
      <c r="AD70" s="28">
        <v>0</v>
      </c>
      <c r="AE70" s="26" t="s">
        <v>1</v>
      </c>
      <c r="AF70" s="26" t="s">
        <v>1</v>
      </c>
      <c r="AG70" s="28">
        <v>0</v>
      </c>
      <c r="AH70" s="26" t="s">
        <v>1</v>
      </c>
      <c r="AI70" s="26" t="s">
        <v>1</v>
      </c>
      <c r="AJ70" s="28">
        <v>1</v>
      </c>
      <c r="AK70" s="26" t="s">
        <v>1</v>
      </c>
      <c r="AL70" s="26" t="s">
        <v>1</v>
      </c>
      <c r="AM70" s="28">
        <v>1</v>
      </c>
      <c r="AN70" s="26" t="s">
        <v>1</v>
      </c>
      <c r="AO70" s="26" t="s">
        <v>1</v>
      </c>
      <c r="AP70" s="28">
        <v>0</v>
      </c>
      <c r="AQ70" s="26" t="s">
        <v>1</v>
      </c>
      <c r="AR70" s="26" t="s">
        <v>1</v>
      </c>
      <c r="AS70" s="28">
        <v>0</v>
      </c>
      <c r="AT70" s="26" t="s">
        <v>1</v>
      </c>
      <c r="AU70" s="26" t="s">
        <v>1</v>
      </c>
      <c r="AV70" s="28">
        <v>1</v>
      </c>
      <c r="AW70" s="26" t="s">
        <v>1</v>
      </c>
      <c r="AX70" s="26" t="s">
        <v>1</v>
      </c>
      <c r="AY70" s="28">
        <v>1</v>
      </c>
      <c r="AZ70" s="26" t="s">
        <v>1</v>
      </c>
      <c r="BA70" s="26" t="s">
        <v>1</v>
      </c>
      <c r="BB70" s="28">
        <v>1</v>
      </c>
      <c r="BC70" s="26" t="s">
        <v>1</v>
      </c>
      <c r="BD70" s="26" t="s">
        <v>1</v>
      </c>
      <c r="BE70" s="28">
        <v>1</v>
      </c>
      <c r="BF70" s="26" t="s">
        <v>1</v>
      </c>
      <c r="BG70" s="26" t="s">
        <v>1</v>
      </c>
      <c r="BH70" s="28">
        <v>0</v>
      </c>
      <c r="BI70" s="26" t="s">
        <v>1</v>
      </c>
      <c r="BJ70" s="26" t="s">
        <v>1</v>
      </c>
      <c r="BK70" s="28">
        <v>1</v>
      </c>
      <c r="BL70" s="26" t="s">
        <v>1</v>
      </c>
      <c r="BM70" s="26" t="s">
        <v>1</v>
      </c>
      <c r="BN70" s="27">
        <v>0</v>
      </c>
      <c r="BO70" s="26" t="s">
        <v>1</v>
      </c>
      <c r="BP70" s="26" t="s">
        <v>1</v>
      </c>
      <c r="BQ70" s="27">
        <v>0</v>
      </c>
      <c r="BR70" s="26" t="s">
        <v>1</v>
      </c>
      <c r="BS70" s="26" t="s">
        <v>1</v>
      </c>
      <c r="BT70" s="27">
        <v>1</v>
      </c>
      <c r="BU70" s="26" t="s">
        <v>1</v>
      </c>
      <c r="BV70" s="26" t="s">
        <v>1</v>
      </c>
      <c r="BW70" s="27">
        <v>0</v>
      </c>
      <c r="BX70" s="26" t="s">
        <v>1</v>
      </c>
      <c r="BY70" s="26" t="s">
        <v>1</v>
      </c>
      <c r="BZ70" s="27">
        <v>1</v>
      </c>
      <c r="CA70" s="26" t="s">
        <v>1</v>
      </c>
      <c r="CB70" s="26" t="s">
        <v>1</v>
      </c>
      <c r="CC70" s="28">
        <v>1</v>
      </c>
      <c r="CD70" s="26" t="s">
        <v>1</v>
      </c>
      <c r="CE70" s="26" t="s">
        <v>1</v>
      </c>
      <c r="CF70" s="27">
        <v>1</v>
      </c>
      <c r="CG70" s="26" t="s">
        <v>1</v>
      </c>
      <c r="CH70" s="26" t="s">
        <v>1</v>
      </c>
      <c r="CI70" s="27">
        <v>0</v>
      </c>
      <c r="CJ70" s="26" t="s">
        <v>1</v>
      </c>
      <c r="CK70" s="26" t="s">
        <v>1</v>
      </c>
      <c r="CL70" s="27">
        <v>0</v>
      </c>
      <c r="CM70" s="26" t="s">
        <v>1</v>
      </c>
      <c r="CN70" s="26" t="s">
        <v>1</v>
      </c>
      <c r="CO70" s="27">
        <v>1</v>
      </c>
      <c r="CP70" s="26" t="s">
        <v>1</v>
      </c>
      <c r="CQ70" s="26" t="s">
        <v>1</v>
      </c>
    </row>
    <row r="71" spans="1:95" ht="24.75" customHeight="1">
      <c r="A71" s="30" t="s">
        <v>32</v>
      </c>
      <c r="B71" s="29">
        <v>2</v>
      </c>
      <c r="C71" s="28">
        <v>0</v>
      </c>
      <c r="D71" s="26" t="s">
        <v>1</v>
      </c>
      <c r="E71" s="26" t="s">
        <v>1</v>
      </c>
      <c r="F71" s="28">
        <v>0</v>
      </c>
      <c r="G71" s="26" t="s">
        <v>1</v>
      </c>
      <c r="H71" s="26" t="s">
        <v>1</v>
      </c>
      <c r="I71" s="28">
        <v>0</v>
      </c>
      <c r="J71" s="26" t="s">
        <v>1</v>
      </c>
      <c r="K71" s="26" t="s">
        <v>1</v>
      </c>
      <c r="L71" s="28">
        <v>0</v>
      </c>
      <c r="M71" s="26" t="s">
        <v>1</v>
      </c>
      <c r="N71" s="26" t="s">
        <v>1</v>
      </c>
      <c r="O71" s="28">
        <v>2</v>
      </c>
      <c r="P71" s="26" t="s">
        <v>1</v>
      </c>
      <c r="Q71" s="26" t="s">
        <v>1</v>
      </c>
      <c r="R71" s="28">
        <v>0</v>
      </c>
      <c r="S71" s="26" t="s">
        <v>1</v>
      </c>
      <c r="T71" s="26" t="s">
        <v>1</v>
      </c>
      <c r="U71" s="28">
        <v>0</v>
      </c>
      <c r="V71" s="26" t="s">
        <v>1</v>
      </c>
      <c r="W71" s="26" t="s">
        <v>1</v>
      </c>
      <c r="X71" s="28">
        <v>0</v>
      </c>
      <c r="Y71" s="26" t="s">
        <v>1</v>
      </c>
      <c r="Z71" s="26" t="s">
        <v>1</v>
      </c>
      <c r="AA71" s="28">
        <v>2</v>
      </c>
      <c r="AB71" s="26" t="s">
        <v>1</v>
      </c>
      <c r="AC71" s="26" t="s">
        <v>1</v>
      </c>
      <c r="AD71" s="28">
        <v>0</v>
      </c>
      <c r="AE71" s="26" t="s">
        <v>1</v>
      </c>
      <c r="AF71" s="26" t="s">
        <v>1</v>
      </c>
      <c r="AG71" s="28">
        <v>0</v>
      </c>
      <c r="AH71" s="26" t="s">
        <v>1</v>
      </c>
      <c r="AI71" s="26" t="s">
        <v>1</v>
      </c>
      <c r="AJ71" s="28">
        <v>2</v>
      </c>
      <c r="AK71" s="26" t="s">
        <v>1</v>
      </c>
      <c r="AL71" s="26" t="s">
        <v>1</v>
      </c>
      <c r="AM71" s="28">
        <v>1</v>
      </c>
      <c r="AN71" s="26" t="s">
        <v>1</v>
      </c>
      <c r="AO71" s="26" t="s">
        <v>1</v>
      </c>
      <c r="AP71" s="28">
        <v>2</v>
      </c>
      <c r="AQ71" s="26" t="s">
        <v>1</v>
      </c>
      <c r="AR71" s="26" t="s">
        <v>1</v>
      </c>
      <c r="AS71" s="28">
        <v>0</v>
      </c>
      <c r="AT71" s="26" t="s">
        <v>1</v>
      </c>
      <c r="AU71" s="26" t="s">
        <v>1</v>
      </c>
      <c r="AV71" s="28">
        <v>2</v>
      </c>
      <c r="AW71" s="26" t="s">
        <v>1</v>
      </c>
      <c r="AX71" s="26" t="s">
        <v>1</v>
      </c>
      <c r="AY71" s="28">
        <v>2</v>
      </c>
      <c r="AZ71" s="26" t="s">
        <v>1</v>
      </c>
      <c r="BA71" s="26" t="s">
        <v>1</v>
      </c>
      <c r="BB71" s="28">
        <v>1</v>
      </c>
      <c r="BC71" s="26" t="s">
        <v>1</v>
      </c>
      <c r="BD71" s="26" t="s">
        <v>1</v>
      </c>
      <c r="BE71" s="28">
        <v>2</v>
      </c>
      <c r="BF71" s="26" t="s">
        <v>1</v>
      </c>
      <c r="BG71" s="26" t="s">
        <v>1</v>
      </c>
      <c r="BH71" s="28">
        <v>0</v>
      </c>
      <c r="BI71" s="26" t="s">
        <v>1</v>
      </c>
      <c r="BJ71" s="26" t="s">
        <v>1</v>
      </c>
      <c r="BK71" s="28">
        <v>0</v>
      </c>
      <c r="BL71" s="26" t="s">
        <v>1</v>
      </c>
      <c r="BM71" s="26" t="s">
        <v>1</v>
      </c>
      <c r="BN71" s="27">
        <v>0</v>
      </c>
      <c r="BO71" s="26" t="s">
        <v>1</v>
      </c>
      <c r="BP71" s="26" t="s">
        <v>1</v>
      </c>
      <c r="BQ71" s="27">
        <v>0</v>
      </c>
      <c r="BR71" s="26" t="s">
        <v>1</v>
      </c>
      <c r="BS71" s="26" t="s">
        <v>1</v>
      </c>
      <c r="BT71" s="27">
        <v>1</v>
      </c>
      <c r="BU71" s="26" t="s">
        <v>1</v>
      </c>
      <c r="BV71" s="26" t="s">
        <v>1</v>
      </c>
      <c r="BW71" s="27">
        <v>0</v>
      </c>
      <c r="BX71" s="26" t="s">
        <v>1</v>
      </c>
      <c r="BY71" s="26" t="s">
        <v>1</v>
      </c>
      <c r="BZ71" s="27">
        <v>1</v>
      </c>
      <c r="CA71" s="26" t="s">
        <v>1</v>
      </c>
      <c r="CB71" s="26" t="s">
        <v>1</v>
      </c>
      <c r="CC71" s="28">
        <v>2</v>
      </c>
      <c r="CD71" s="26" t="s">
        <v>1</v>
      </c>
      <c r="CE71" s="26" t="s">
        <v>1</v>
      </c>
      <c r="CF71" s="27">
        <v>0</v>
      </c>
      <c r="CG71" s="26" t="s">
        <v>1</v>
      </c>
      <c r="CH71" s="26" t="s">
        <v>1</v>
      </c>
      <c r="CI71" s="27">
        <v>0</v>
      </c>
      <c r="CJ71" s="26" t="s">
        <v>1</v>
      </c>
      <c r="CK71" s="26" t="s">
        <v>1</v>
      </c>
      <c r="CL71" s="27">
        <v>0</v>
      </c>
      <c r="CM71" s="26" t="s">
        <v>1</v>
      </c>
      <c r="CN71" s="26" t="s">
        <v>1</v>
      </c>
      <c r="CO71" s="27">
        <v>0</v>
      </c>
      <c r="CP71" s="26" t="s">
        <v>1</v>
      </c>
      <c r="CQ71" s="26" t="s">
        <v>1</v>
      </c>
    </row>
    <row r="72" spans="1:95" ht="24.75" customHeight="1">
      <c r="A72" s="30" t="s">
        <v>31</v>
      </c>
      <c r="B72" s="29">
        <v>1</v>
      </c>
      <c r="C72" s="28">
        <v>0</v>
      </c>
      <c r="D72" s="26" t="s">
        <v>1</v>
      </c>
      <c r="E72" s="26" t="s">
        <v>1</v>
      </c>
      <c r="F72" s="28">
        <v>0</v>
      </c>
      <c r="G72" s="26" t="s">
        <v>1</v>
      </c>
      <c r="H72" s="26" t="s">
        <v>1</v>
      </c>
      <c r="I72" s="28">
        <v>0</v>
      </c>
      <c r="J72" s="26" t="s">
        <v>1</v>
      </c>
      <c r="K72" s="26" t="s">
        <v>1</v>
      </c>
      <c r="L72" s="28">
        <v>0</v>
      </c>
      <c r="M72" s="26" t="s">
        <v>1</v>
      </c>
      <c r="N72" s="26" t="s">
        <v>1</v>
      </c>
      <c r="O72" s="28">
        <v>1</v>
      </c>
      <c r="P72" s="26" t="s">
        <v>1</v>
      </c>
      <c r="Q72" s="26" t="s">
        <v>1</v>
      </c>
      <c r="R72" s="28">
        <v>0</v>
      </c>
      <c r="S72" s="26" t="s">
        <v>1</v>
      </c>
      <c r="T72" s="26" t="s">
        <v>1</v>
      </c>
      <c r="U72" s="28">
        <v>0</v>
      </c>
      <c r="V72" s="26" t="s">
        <v>1</v>
      </c>
      <c r="W72" s="26" t="s">
        <v>1</v>
      </c>
      <c r="X72" s="28">
        <v>0</v>
      </c>
      <c r="Y72" s="26" t="s">
        <v>1</v>
      </c>
      <c r="Z72" s="26" t="s">
        <v>1</v>
      </c>
      <c r="AA72" s="28">
        <v>0</v>
      </c>
      <c r="AB72" s="26" t="s">
        <v>1</v>
      </c>
      <c r="AC72" s="26" t="s">
        <v>1</v>
      </c>
      <c r="AD72" s="28">
        <v>0</v>
      </c>
      <c r="AE72" s="26" t="s">
        <v>1</v>
      </c>
      <c r="AF72" s="26" t="s">
        <v>1</v>
      </c>
      <c r="AG72" s="28">
        <v>0</v>
      </c>
      <c r="AH72" s="26" t="s">
        <v>1</v>
      </c>
      <c r="AI72" s="26" t="s">
        <v>1</v>
      </c>
      <c r="AJ72" s="28">
        <v>1</v>
      </c>
      <c r="AK72" s="26" t="s">
        <v>1</v>
      </c>
      <c r="AL72" s="26" t="s">
        <v>1</v>
      </c>
      <c r="AM72" s="28">
        <v>1</v>
      </c>
      <c r="AN72" s="26" t="s">
        <v>1</v>
      </c>
      <c r="AO72" s="26" t="s">
        <v>1</v>
      </c>
      <c r="AP72" s="28">
        <v>1</v>
      </c>
      <c r="AQ72" s="26" t="s">
        <v>1</v>
      </c>
      <c r="AR72" s="26" t="s">
        <v>1</v>
      </c>
      <c r="AS72" s="28">
        <v>0</v>
      </c>
      <c r="AT72" s="26" t="s">
        <v>1</v>
      </c>
      <c r="AU72" s="26" t="s">
        <v>1</v>
      </c>
      <c r="AV72" s="28">
        <v>1</v>
      </c>
      <c r="AW72" s="26" t="s">
        <v>1</v>
      </c>
      <c r="AX72" s="26" t="s">
        <v>1</v>
      </c>
      <c r="AY72" s="28">
        <v>1</v>
      </c>
      <c r="AZ72" s="26" t="s">
        <v>1</v>
      </c>
      <c r="BA72" s="26" t="s">
        <v>1</v>
      </c>
      <c r="BB72" s="28">
        <v>1</v>
      </c>
      <c r="BC72" s="26" t="s">
        <v>1</v>
      </c>
      <c r="BD72" s="26" t="s">
        <v>1</v>
      </c>
      <c r="BE72" s="28">
        <v>1</v>
      </c>
      <c r="BF72" s="26" t="s">
        <v>1</v>
      </c>
      <c r="BG72" s="26" t="s">
        <v>1</v>
      </c>
      <c r="BH72" s="28">
        <v>0</v>
      </c>
      <c r="BI72" s="26" t="s">
        <v>1</v>
      </c>
      <c r="BJ72" s="26" t="s">
        <v>1</v>
      </c>
      <c r="BK72" s="28">
        <v>0</v>
      </c>
      <c r="BL72" s="26" t="s">
        <v>1</v>
      </c>
      <c r="BM72" s="26" t="s">
        <v>1</v>
      </c>
      <c r="BN72" s="27">
        <v>0</v>
      </c>
      <c r="BO72" s="26" t="s">
        <v>1</v>
      </c>
      <c r="BP72" s="26" t="s">
        <v>1</v>
      </c>
      <c r="BQ72" s="27">
        <v>0</v>
      </c>
      <c r="BR72" s="26" t="s">
        <v>1</v>
      </c>
      <c r="BS72" s="26" t="s">
        <v>1</v>
      </c>
      <c r="BT72" s="27">
        <v>1</v>
      </c>
      <c r="BU72" s="26" t="s">
        <v>1</v>
      </c>
      <c r="BV72" s="26" t="s">
        <v>1</v>
      </c>
      <c r="BW72" s="27">
        <v>0</v>
      </c>
      <c r="BX72" s="26" t="s">
        <v>1</v>
      </c>
      <c r="BY72" s="26" t="s">
        <v>1</v>
      </c>
      <c r="BZ72" s="27">
        <v>1</v>
      </c>
      <c r="CA72" s="26" t="s">
        <v>1</v>
      </c>
      <c r="CB72" s="26" t="s">
        <v>1</v>
      </c>
      <c r="CC72" s="28">
        <v>1</v>
      </c>
      <c r="CD72" s="26" t="s">
        <v>1</v>
      </c>
      <c r="CE72" s="26" t="s">
        <v>1</v>
      </c>
      <c r="CF72" s="27">
        <v>1</v>
      </c>
      <c r="CG72" s="26" t="s">
        <v>1</v>
      </c>
      <c r="CH72" s="26" t="s">
        <v>1</v>
      </c>
      <c r="CI72" s="27">
        <v>0</v>
      </c>
      <c r="CJ72" s="26" t="s">
        <v>1</v>
      </c>
      <c r="CK72" s="26" t="s">
        <v>1</v>
      </c>
      <c r="CL72" s="27">
        <v>0</v>
      </c>
      <c r="CM72" s="26" t="s">
        <v>1</v>
      </c>
      <c r="CN72" s="26" t="s">
        <v>1</v>
      </c>
      <c r="CO72" s="27">
        <v>1</v>
      </c>
      <c r="CP72" s="26" t="s">
        <v>1</v>
      </c>
      <c r="CQ72" s="26" t="s">
        <v>1</v>
      </c>
    </row>
    <row r="73" spans="1:95" ht="24.75" customHeight="1">
      <c r="A73" s="30" t="s">
        <v>30</v>
      </c>
      <c r="B73" s="29">
        <v>2</v>
      </c>
      <c r="C73" s="28">
        <v>0</v>
      </c>
      <c r="D73" s="26" t="s">
        <v>1</v>
      </c>
      <c r="E73" s="26" t="s">
        <v>1</v>
      </c>
      <c r="F73" s="28">
        <v>0</v>
      </c>
      <c r="G73" s="26" t="s">
        <v>1</v>
      </c>
      <c r="H73" s="26" t="s">
        <v>1</v>
      </c>
      <c r="I73" s="28">
        <v>0</v>
      </c>
      <c r="J73" s="26" t="s">
        <v>1</v>
      </c>
      <c r="K73" s="26" t="s">
        <v>1</v>
      </c>
      <c r="L73" s="28">
        <v>0</v>
      </c>
      <c r="M73" s="26" t="s">
        <v>1</v>
      </c>
      <c r="N73" s="26" t="s">
        <v>1</v>
      </c>
      <c r="O73" s="28">
        <v>2</v>
      </c>
      <c r="P73" s="26" t="s">
        <v>1</v>
      </c>
      <c r="Q73" s="26" t="s">
        <v>1</v>
      </c>
      <c r="R73" s="28">
        <v>0</v>
      </c>
      <c r="S73" s="26" t="s">
        <v>1</v>
      </c>
      <c r="T73" s="26" t="s">
        <v>1</v>
      </c>
      <c r="U73" s="28">
        <v>2</v>
      </c>
      <c r="V73" s="26" t="s">
        <v>1</v>
      </c>
      <c r="W73" s="26" t="s">
        <v>1</v>
      </c>
      <c r="X73" s="28">
        <v>0</v>
      </c>
      <c r="Y73" s="26" t="s">
        <v>1</v>
      </c>
      <c r="Z73" s="26" t="s">
        <v>1</v>
      </c>
      <c r="AA73" s="28">
        <v>0</v>
      </c>
      <c r="AB73" s="26" t="s">
        <v>1</v>
      </c>
      <c r="AC73" s="26" t="s">
        <v>1</v>
      </c>
      <c r="AD73" s="28">
        <v>2</v>
      </c>
      <c r="AE73" s="26" t="s">
        <v>1</v>
      </c>
      <c r="AF73" s="26" t="s">
        <v>1</v>
      </c>
      <c r="AG73" s="28">
        <v>0</v>
      </c>
      <c r="AH73" s="26" t="s">
        <v>1</v>
      </c>
      <c r="AI73" s="26" t="s">
        <v>1</v>
      </c>
      <c r="AJ73" s="28">
        <v>0</v>
      </c>
      <c r="AK73" s="26" t="s">
        <v>1</v>
      </c>
      <c r="AL73" s="26" t="s">
        <v>1</v>
      </c>
      <c r="AM73" s="28">
        <v>0</v>
      </c>
      <c r="AN73" s="26" t="s">
        <v>1</v>
      </c>
      <c r="AO73" s="26" t="s">
        <v>1</v>
      </c>
      <c r="AP73" s="28">
        <v>0</v>
      </c>
      <c r="AQ73" s="26" t="s">
        <v>1</v>
      </c>
      <c r="AR73" s="26" t="s">
        <v>1</v>
      </c>
      <c r="AS73" s="28">
        <v>0</v>
      </c>
      <c r="AT73" s="26" t="s">
        <v>1</v>
      </c>
      <c r="AU73" s="26" t="s">
        <v>1</v>
      </c>
      <c r="AV73" s="28">
        <v>0</v>
      </c>
      <c r="AW73" s="26" t="s">
        <v>1</v>
      </c>
      <c r="AX73" s="26" t="s">
        <v>1</v>
      </c>
      <c r="AY73" s="28">
        <v>0</v>
      </c>
      <c r="AZ73" s="26" t="s">
        <v>1</v>
      </c>
      <c r="BA73" s="26" t="s">
        <v>1</v>
      </c>
      <c r="BB73" s="28">
        <v>0</v>
      </c>
      <c r="BC73" s="26" t="s">
        <v>1</v>
      </c>
      <c r="BD73" s="26" t="s">
        <v>1</v>
      </c>
      <c r="BE73" s="28">
        <v>0</v>
      </c>
      <c r="BF73" s="26" t="s">
        <v>1</v>
      </c>
      <c r="BG73" s="26" t="s">
        <v>1</v>
      </c>
      <c r="BH73" s="28">
        <v>0</v>
      </c>
      <c r="BI73" s="26" t="s">
        <v>1</v>
      </c>
      <c r="BJ73" s="26" t="s">
        <v>1</v>
      </c>
      <c r="BK73" s="28">
        <v>0</v>
      </c>
      <c r="BL73" s="26" t="s">
        <v>1</v>
      </c>
      <c r="BM73" s="26" t="s">
        <v>1</v>
      </c>
      <c r="BN73" s="27">
        <v>0</v>
      </c>
      <c r="BO73" s="26" t="s">
        <v>1</v>
      </c>
      <c r="BP73" s="26" t="s">
        <v>1</v>
      </c>
      <c r="BQ73" s="27">
        <v>0</v>
      </c>
      <c r="BR73" s="26" t="s">
        <v>1</v>
      </c>
      <c r="BS73" s="26" t="s">
        <v>1</v>
      </c>
      <c r="BT73" s="27">
        <v>0</v>
      </c>
      <c r="BU73" s="26" t="s">
        <v>1</v>
      </c>
      <c r="BV73" s="26" t="s">
        <v>1</v>
      </c>
      <c r="BW73" s="27">
        <v>0</v>
      </c>
      <c r="BX73" s="26" t="s">
        <v>1</v>
      </c>
      <c r="BY73" s="26" t="s">
        <v>1</v>
      </c>
      <c r="BZ73" s="27">
        <v>1</v>
      </c>
      <c r="CA73" s="26" t="s">
        <v>1</v>
      </c>
      <c r="CB73" s="26" t="s">
        <v>1</v>
      </c>
      <c r="CC73" s="28">
        <v>2</v>
      </c>
      <c r="CD73" s="26" t="s">
        <v>1</v>
      </c>
      <c r="CE73" s="26" t="s">
        <v>1</v>
      </c>
      <c r="CF73" s="27">
        <v>2</v>
      </c>
      <c r="CG73" s="26" t="s">
        <v>1</v>
      </c>
      <c r="CH73" s="26" t="s">
        <v>1</v>
      </c>
      <c r="CI73" s="27">
        <v>0</v>
      </c>
      <c r="CJ73" s="26" t="s">
        <v>1</v>
      </c>
      <c r="CK73" s="26" t="s">
        <v>1</v>
      </c>
      <c r="CL73" s="27">
        <v>0</v>
      </c>
      <c r="CM73" s="26" t="s">
        <v>1</v>
      </c>
      <c r="CN73" s="26" t="s">
        <v>1</v>
      </c>
      <c r="CO73" s="27">
        <v>0</v>
      </c>
      <c r="CP73" s="26" t="s">
        <v>1</v>
      </c>
      <c r="CQ73" s="26" t="s">
        <v>1</v>
      </c>
    </row>
    <row r="74" spans="1:95">
      <c r="A74" s="25" t="s">
        <v>8</v>
      </c>
      <c r="B74" s="17">
        <v>10</v>
      </c>
      <c r="C74" s="15">
        <f>SUM(C67:C73)</f>
        <v>0</v>
      </c>
      <c r="D74" s="16">
        <f>'[1]СОШ № 4'!J26</f>
        <v>4.5</v>
      </c>
      <c r="E74" s="22">
        <f>ROUND((C74+D74)/2,1)</f>
        <v>2.2999999999999998</v>
      </c>
      <c r="F74" s="15">
        <f>SUM(F67:F73)</f>
        <v>1</v>
      </c>
      <c r="G74" s="23">
        <f>'[1]СОШ № 7'!J152</f>
        <v>9.3000000000000007</v>
      </c>
      <c r="H74" s="22">
        <f>ROUND((F74+G74)/2,1)</f>
        <v>5.2</v>
      </c>
      <c r="I74" s="15">
        <f>SUM(I67:I73)</f>
        <v>0</v>
      </c>
      <c r="J74" s="16">
        <f>'[1]СОШ Черный Порог'!J28</f>
        <v>1.8</v>
      </c>
      <c r="K74" s="22">
        <f>ROUND((I74+J74)/2,1)</f>
        <v>0.9</v>
      </c>
      <c r="L74" s="15">
        <f>SUM(L67:L73)</f>
        <v>0</v>
      </c>
      <c r="M74" s="16">
        <f>'[1]СОШ Попов Порог'!J8</f>
        <v>3.8</v>
      </c>
      <c r="N74" s="22">
        <f>ROUND((L74+M74)/2,1)</f>
        <v>1.9</v>
      </c>
      <c r="O74" s="15">
        <f>SUM(O67:O73)</f>
        <v>10</v>
      </c>
      <c r="P74" s="23">
        <f>[1]ЦТДиЮ!J149</f>
        <v>9.9</v>
      </c>
      <c r="Q74" s="22">
        <f>ROUND((O74+P74)/2,1)</f>
        <v>10</v>
      </c>
      <c r="R74" s="15">
        <f>SUM(R67:R73)</f>
        <v>0</v>
      </c>
      <c r="S74" s="16">
        <f>'[1]ДОУ № 10'!J18</f>
        <v>6.8</v>
      </c>
      <c r="T74" s="22">
        <f>ROUND((R74+S74)/2,1)</f>
        <v>3.4</v>
      </c>
      <c r="U74" s="15">
        <f>SUM(U67:U73)</f>
        <v>5</v>
      </c>
      <c r="V74" s="16">
        <f>'[1]ДОУ № 17'!J69</f>
        <v>7.6</v>
      </c>
      <c r="W74" s="22">
        <f>ROUND((U74+V74)/2,1)</f>
        <v>6.3</v>
      </c>
      <c r="X74" s="15">
        <f>SUM(X67:X73)</f>
        <v>2</v>
      </c>
      <c r="Y74" s="16">
        <f>'[1]ДОУ № 22'!J27</f>
        <v>1.7</v>
      </c>
      <c r="Z74" s="22">
        <f>ROUND((X74+Y74)/2,1)</f>
        <v>1.9</v>
      </c>
      <c r="AA74" s="15">
        <f>SUM(AA67:AA73)</f>
        <v>6</v>
      </c>
      <c r="AB74" s="23">
        <f>'[1]ДОУ № 3 Надвоицы'!J36</f>
        <v>7.6</v>
      </c>
      <c r="AC74" s="22">
        <f>ROUND((AA74+AB74)/2,1)</f>
        <v>6.8</v>
      </c>
      <c r="AD74" s="15">
        <f>SUM(AD67:AD73)</f>
        <v>3</v>
      </c>
      <c r="AE74" s="23">
        <f>[1]ЦРО!J9</f>
        <v>6</v>
      </c>
      <c r="AF74" s="22">
        <f>ROUND((AD74+AE74)/2,1)</f>
        <v>4.5</v>
      </c>
      <c r="AG74" s="15">
        <f>SUM(AG67:AG73)</f>
        <v>0</v>
      </c>
      <c r="AH74" s="23">
        <f>'[1]ДШИ Надвоицы'!J7</f>
        <v>7.5</v>
      </c>
      <c r="AI74" s="22">
        <f>ROUND((AG74+AH74)/2,1)</f>
        <v>3.8</v>
      </c>
      <c r="AJ74" s="15">
        <f>SUM(AJ67:AJ73)</f>
        <v>8</v>
      </c>
      <c r="AK74" s="16">
        <f>'[1]СОШ № 6'!J102</f>
        <v>8.1999999999999993</v>
      </c>
      <c r="AL74" s="22">
        <f>ROUND((AJ74+AK74)/2,1)</f>
        <v>8.1</v>
      </c>
      <c r="AM74" s="15">
        <f>SUM(AM67:AM73)</f>
        <v>7</v>
      </c>
      <c r="AN74" s="23">
        <f>'[1]СОШ Надвоицы'!J145</f>
        <v>8.1</v>
      </c>
      <c r="AO74" s="22">
        <f>ROUND((AM74+AN74)/2,1)</f>
        <v>7.6</v>
      </c>
      <c r="AP74" s="15">
        <f>SUM(AP67:AP73)</f>
        <v>5</v>
      </c>
      <c r="AQ74" s="16">
        <f>'[1]СОШ Валдай'!J14</f>
        <v>9.8000000000000007</v>
      </c>
      <c r="AR74" s="22">
        <f>ROUND((AP74+AQ74)/2,1)</f>
        <v>7.4</v>
      </c>
      <c r="AS74" s="15">
        <f>SUM(AS67:AS73)</f>
        <v>0</v>
      </c>
      <c r="AT74" s="16">
        <f>'[1]ДЮСШ Надвоицы'!J50</f>
        <v>6.4</v>
      </c>
      <c r="AU74" s="22">
        <f>ROUND((AS74+AT74)/2,1)</f>
        <v>3.2</v>
      </c>
      <c r="AV74" s="15">
        <f>SUM(AV67:AV73)</f>
        <v>6</v>
      </c>
      <c r="AW74" s="23">
        <f>'[1]ДОУ № 6'!J29</f>
        <v>7.1</v>
      </c>
      <c r="AX74" s="22">
        <f>ROUND((AV74+AW74)/2,1)</f>
        <v>6.6</v>
      </c>
      <c r="AY74" s="15">
        <f>SUM(AY67:AY73)</f>
        <v>8</v>
      </c>
      <c r="AZ74" s="16">
        <f>'[1]ДОУ № 14'!J17</f>
        <v>7.7</v>
      </c>
      <c r="BA74" s="22">
        <f>ROUND((AY74+AZ74)/2,1)</f>
        <v>7.9</v>
      </c>
      <c r="BB74" s="15">
        <f>SUM(BB67:BB73)</f>
        <v>5</v>
      </c>
      <c r="BC74" s="16">
        <f>'[1]ДОУ № 20'!J28</f>
        <v>7.6</v>
      </c>
      <c r="BD74" s="22">
        <f>ROUND((BB74+BC74)/2,1)</f>
        <v>6.3</v>
      </c>
      <c r="BE74" s="15">
        <f>SUM(BE67:BE73)</f>
        <v>8</v>
      </c>
      <c r="BF74" s="16">
        <f>'[1]ДОУ № 2 Надвоицы'!J25</f>
        <v>6.7</v>
      </c>
      <c r="BG74" s="22">
        <f>ROUND((BE74+BF74)/2,1)</f>
        <v>7.4</v>
      </c>
      <c r="BH74" s="15">
        <f>SUM(BH67:BH73)</f>
        <v>0</v>
      </c>
      <c r="BI74" s="23">
        <f>'[1]ДОУ Каменный Бор'!J10</f>
        <v>6.3</v>
      </c>
      <c r="BJ74" s="22">
        <f>ROUND((BH74+BI74)/2,1)</f>
        <v>3.2</v>
      </c>
      <c r="BK74" s="15">
        <f>SUM(BK67:BK73)</f>
        <v>2</v>
      </c>
      <c r="BL74" s="23">
        <f>'[1]ДШИ Сегежа'!J61</f>
        <v>8.6999999999999993</v>
      </c>
      <c r="BM74" s="22">
        <f>ROUND((BK74+BL74)/2,1)</f>
        <v>5.4</v>
      </c>
      <c r="BN74" s="24">
        <f>SUM(BN67:BN73)</f>
        <v>0</v>
      </c>
      <c r="BO74" s="23">
        <f>'[1]СОШ № 5'!J41</f>
        <v>4.8</v>
      </c>
      <c r="BP74" s="22">
        <f>ROUND((BN74+BO74)/2,1)</f>
        <v>2.4</v>
      </c>
      <c r="BQ74" s="24">
        <f>SUM(BQ67:BQ73)</f>
        <v>0</v>
      </c>
      <c r="BR74" s="16">
        <f>[1]Вечерняя!J15</f>
        <v>0</v>
      </c>
      <c r="BS74" s="22">
        <f>ROUND((BQ74+BR74)/2,1)</f>
        <v>0</v>
      </c>
      <c r="BT74" s="24">
        <f>SUM(BT67:BT73)</f>
        <v>6</v>
      </c>
      <c r="BU74" s="23">
        <f>'[1]СОШ Идель'!J15</f>
        <v>6.4</v>
      </c>
      <c r="BV74" s="22">
        <f>ROUND((BT74+BU74)/2,1)</f>
        <v>6.2</v>
      </c>
      <c r="BW74" s="24">
        <f>SUM(BW67:BW73)</f>
        <v>1</v>
      </c>
      <c r="BX74" s="16">
        <f>'[1]ДЮСШ Сегежа'!J62</f>
        <v>7.3</v>
      </c>
      <c r="BY74" s="22">
        <f>ROUND((BW74+BX74)/2,1)</f>
        <v>4.2</v>
      </c>
      <c r="BZ74" s="24">
        <f>SUM(BZ67:BZ73)</f>
        <v>6</v>
      </c>
      <c r="CA74" s="16">
        <f>'[1]ДОУ № 4 Сегежа'!J14</f>
        <v>9</v>
      </c>
      <c r="CB74" s="22">
        <f>ROUND((BZ74+CA74)/2,1)</f>
        <v>7.5</v>
      </c>
      <c r="CC74" s="15">
        <f>SUM(CC67:CC73)</f>
        <v>8</v>
      </c>
      <c r="CD74" s="23">
        <f>'[1]ДОУ № 12'!J16</f>
        <v>6.7</v>
      </c>
      <c r="CE74" s="22">
        <f>ROUND((CC74+CD74)/2,1)</f>
        <v>7.4</v>
      </c>
      <c r="CF74" s="24">
        <f>SUM(CF67:CF73)</f>
        <v>5</v>
      </c>
      <c r="CG74" s="16">
        <f>'[1]ДОУ № 18'!J45</f>
        <v>6.7</v>
      </c>
      <c r="CH74" s="22">
        <f>ROUND((CF74+CG74)/2,1)</f>
        <v>5.9</v>
      </c>
      <c r="CI74" s="24">
        <f>SUM(CI67:CI73)</f>
        <v>2</v>
      </c>
      <c r="CJ74" s="16">
        <f>'[1]ДОУ № 23'!J30</f>
        <v>6.6</v>
      </c>
      <c r="CK74" s="22">
        <f>ROUND((CI74+CJ74)/2,1)</f>
        <v>4.3</v>
      </c>
      <c r="CL74" s="24">
        <f>SUM(CL67:CL73)</f>
        <v>0</v>
      </c>
      <c r="CM74" s="16">
        <f>'[1]ДОУ № 4 Надвоицы'!J33</f>
        <v>2.5</v>
      </c>
      <c r="CN74" s="22">
        <f>ROUND((CL74+CM74)/2,1)</f>
        <v>1.3</v>
      </c>
      <c r="CO74" s="24">
        <f>SUM(CO67:CO73)</f>
        <v>3</v>
      </c>
      <c r="CP74" s="23">
        <f>'[1]Школа-интернат'!J17</f>
        <v>8.6999999999999993</v>
      </c>
      <c r="CQ74" s="22">
        <f>ROUND((CO74+CP74)/2,1)</f>
        <v>5.9</v>
      </c>
    </row>
    <row r="75" spans="1:95" ht="94.5">
      <c r="A75" s="37" t="s">
        <v>29</v>
      </c>
      <c r="B75" s="36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3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4"/>
      <c r="AI75" s="34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3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2"/>
      <c r="BO75" s="34"/>
      <c r="BP75" s="34"/>
      <c r="BQ75" s="32"/>
      <c r="BR75" s="31"/>
      <c r="BS75" s="31"/>
      <c r="BT75" s="32"/>
      <c r="BU75" s="31"/>
      <c r="BV75" s="31"/>
      <c r="BW75" s="32"/>
      <c r="BX75" s="31"/>
      <c r="BY75" s="31"/>
      <c r="BZ75" s="32"/>
      <c r="CA75" s="31"/>
      <c r="CB75" s="31"/>
      <c r="CC75" s="31"/>
      <c r="CD75" s="31"/>
      <c r="CE75" s="31"/>
      <c r="CF75" s="32"/>
      <c r="CG75" s="31"/>
      <c r="CH75" s="33"/>
      <c r="CI75" s="32"/>
      <c r="CJ75" s="31"/>
      <c r="CK75" s="31"/>
      <c r="CL75" s="32"/>
      <c r="CM75" s="31"/>
      <c r="CN75" s="31"/>
      <c r="CO75" s="32"/>
      <c r="CP75" s="31"/>
      <c r="CQ75" s="31"/>
    </row>
    <row r="76" spans="1:95" ht="25.5">
      <c r="A76" s="30" t="s">
        <v>28</v>
      </c>
      <c r="B76" s="29">
        <v>1</v>
      </c>
      <c r="C76" s="28">
        <v>1</v>
      </c>
      <c r="D76" s="26" t="s">
        <v>1</v>
      </c>
      <c r="E76" s="26" t="s">
        <v>1</v>
      </c>
      <c r="F76" s="28">
        <v>1</v>
      </c>
      <c r="G76" s="26" t="s">
        <v>1</v>
      </c>
      <c r="H76" s="26" t="s">
        <v>1</v>
      </c>
      <c r="I76" s="28">
        <v>0</v>
      </c>
      <c r="J76" s="26" t="s">
        <v>1</v>
      </c>
      <c r="K76" s="26" t="s">
        <v>1</v>
      </c>
      <c r="L76" s="28">
        <v>0</v>
      </c>
      <c r="M76" s="26" t="s">
        <v>1</v>
      </c>
      <c r="N76" s="26" t="s">
        <v>1</v>
      </c>
      <c r="O76" s="28">
        <v>1</v>
      </c>
      <c r="P76" s="26" t="s">
        <v>1</v>
      </c>
      <c r="Q76" s="26" t="s">
        <v>1</v>
      </c>
      <c r="R76" s="28">
        <v>0</v>
      </c>
      <c r="S76" s="26" t="s">
        <v>1</v>
      </c>
      <c r="T76" s="26" t="s">
        <v>1</v>
      </c>
      <c r="U76" s="28">
        <v>0</v>
      </c>
      <c r="V76" s="26" t="s">
        <v>1</v>
      </c>
      <c r="W76" s="26" t="s">
        <v>1</v>
      </c>
      <c r="X76" s="28">
        <v>1</v>
      </c>
      <c r="Y76" s="26" t="s">
        <v>1</v>
      </c>
      <c r="Z76" s="26" t="s">
        <v>1</v>
      </c>
      <c r="AA76" s="28">
        <v>0</v>
      </c>
      <c r="AB76" s="26" t="s">
        <v>1</v>
      </c>
      <c r="AC76" s="26" t="s">
        <v>1</v>
      </c>
      <c r="AD76" s="28">
        <v>1</v>
      </c>
      <c r="AE76" s="26" t="s">
        <v>1</v>
      </c>
      <c r="AF76" s="26" t="s">
        <v>1</v>
      </c>
      <c r="AG76" s="28">
        <v>0</v>
      </c>
      <c r="AH76" s="26" t="s">
        <v>1</v>
      </c>
      <c r="AI76" s="26" t="s">
        <v>1</v>
      </c>
      <c r="AJ76" s="28">
        <v>1</v>
      </c>
      <c r="AK76" s="26" t="s">
        <v>1</v>
      </c>
      <c r="AL76" s="26" t="s">
        <v>1</v>
      </c>
      <c r="AM76" s="28">
        <v>1</v>
      </c>
      <c r="AN76" s="26" t="s">
        <v>1</v>
      </c>
      <c r="AO76" s="26" t="s">
        <v>1</v>
      </c>
      <c r="AP76" s="28">
        <v>0</v>
      </c>
      <c r="AQ76" s="26" t="s">
        <v>1</v>
      </c>
      <c r="AR76" s="26" t="s">
        <v>1</v>
      </c>
      <c r="AS76" s="28">
        <v>0</v>
      </c>
      <c r="AT76" s="26" t="s">
        <v>1</v>
      </c>
      <c r="AU76" s="26" t="s">
        <v>1</v>
      </c>
      <c r="AV76" s="28">
        <v>0</v>
      </c>
      <c r="AW76" s="26" t="s">
        <v>1</v>
      </c>
      <c r="AX76" s="26" t="s">
        <v>1</v>
      </c>
      <c r="AY76" s="28">
        <v>0</v>
      </c>
      <c r="AZ76" s="26" t="s">
        <v>1</v>
      </c>
      <c r="BA76" s="26" t="s">
        <v>1</v>
      </c>
      <c r="BB76" s="28">
        <v>1</v>
      </c>
      <c r="BC76" s="26" t="s">
        <v>1</v>
      </c>
      <c r="BD76" s="26" t="s">
        <v>1</v>
      </c>
      <c r="BE76" s="28">
        <v>0</v>
      </c>
      <c r="BF76" s="26" t="s">
        <v>1</v>
      </c>
      <c r="BG76" s="26" t="s">
        <v>1</v>
      </c>
      <c r="BH76" s="28">
        <v>0</v>
      </c>
      <c r="BI76" s="26" t="s">
        <v>1</v>
      </c>
      <c r="BJ76" s="26" t="s">
        <v>1</v>
      </c>
      <c r="BK76" s="28">
        <v>0</v>
      </c>
      <c r="BL76" s="26" t="s">
        <v>1</v>
      </c>
      <c r="BM76" s="26" t="s">
        <v>1</v>
      </c>
      <c r="BN76" s="27">
        <v>0</v>
      </c>
      <c r="BO76" s="26" t="s">
        <v>1</v>
      </c>
      <c r="BP76" s="26" t="s">
        <v>1</v>
      </c>
      <c r="BQ76" s="27">
        <v>0</v>
      </c>
      <c r="BR76" s="26" t="s">
        <v>1</v>
      </c>
      <c r="BS76" s="26" t="s">
        <v>1</v>
      </c>
      <c r="BT76" s="27">
        <v>0</v>
      </c>
      <c r="BU76" s="26" t="s">
        <v>1</v>
      </c>
      <c r="BV76" s="26" t="s">
        <v>1</v>
      </c>
      <c r="BW76" s="27">
        <v>0</v>
      </c>
      <c r="BX76" s="26" t="s">
        <v>1</v>
      </c>
      <c r="BY76" s="26" t="s">
        <v>1</v>
      </c>
      <c r="BZ76" s="27">
        <v>0</v>
      </c>
      <c r="CA76" s="26" t="s">
        <v>1</v>
      </c>
      <c r="CB76" s="26" t="s">
        <v>1</v>
      </c>
      <c r="CC76" s="28">
        <v>0</v>
      </c>
      <c r="CD76" s="26" t="s">
        <v>1</v>
      </c>
      <c r="CE76" s="26" t="s">
        <v>1</v>
      </c>
      <c r="CF76" s="27">
        <v>0</v>
      </c>
      <c r="CG76" s="26" t="s">
        <v>1</v>
      </c>
      <c r="CH76" s="26" t="s">
        <v>1</v>
      </c>
      <c r="CI76" s="27">
        <v>0</v>
      </c>
      <c r="CJ76" s="26" t="s">
        <v>1</v>
      </c>
      <c r="CK76" s="26" t="s">
        <v>1</v>
      </c>
      <c r="CL76" s="27">
        <v>0</v>
      </c>
      <c r="CM76" s="26" t="s">
        <v>1</v>
      </c>
      <c r="CN76" s="26" t="s">
        <v>1</v>
      </c>
      <c r="CO76" s="27">
        <v>0</v>
      </c>
      <c r="CP76" s="26" t="s">
        <v>1</v>
      </c>
      <c r="CQ76" s="26" t="s">
        <v>1</v>
      </c>
    </row>
    <row r="77" spans="1:95" ht="38.25">
      <c r="A77" s="30" t="s">
        <v>27</v>
      </c>
      <c r="B77" s="29">
        <v>1</v>
      </c>
      <c r="C77" s="28">
        <v>1</v>
      </c>
      <c r="D77" s="26" t="s">
        <v>1</v>
      </c>
      <c r="E77" s="26" t="s">
        <v>1</v>
      </c>
      <c r="F77" s="28">
        <v>1</v>
      </c>
      <c r="G77" s="26" t="s">
        <v>1</v>
      </c>
      <c r="H77" s="26" t="s">
        <v>1</v>
      </c>
      <c r="I77" s="28">
        <v>0</v>
      </c>
      <c r="J77" s="26" t="s">
        <v>1</v>
      </c>
      <c r="K77" s="26" t="s">
        <v>1</v>
      </c>
      <c r="L77" s="28">
        <v>0</v>
      </c>
      <c r="M77" s="26" t="s">
        <v>1</v>
      </c>
      <c r="N77" s="26" t="s">
        <v>1</v>
      </c>
      <c r="O77" s="28">
        <v>1</v>
      </c>
      <c r="P77" s="26" t="s">
        <v>1</v>
      </c>
      <c r="Q77" s="26" t="s">
        <v>1</v>
      </c>
      <c r="R77" s="28">
        <v>0</v>
      </c>
      <c r="S77" s="26" t="s">
        <v>1</v>
      </c>
      <c r="T77" s="26" t="s">
        <v>1</v>
      </c>
      <c r="U77" s="28">
        <v>0</v>
      </c>
      <c r="V77" s="26" t="s">
        <v>1</v>
      </c>
      <c r="W77" s="26" t="s">
        <v>1</v>
      </c>
      <c r="X77" s="28">
        <v>1</v>
      </c>
      <c r="Y77" s="26" t="s">
        <v>1</v>
      </c>
      <c r="Z77" s="26" t="s">
        <v>1</v>
      </c>
      <c r="AA77" s="28">
        <v>0</v>
      </c>
      <c r="AB77" s="26" t="s">
        <v>1</v>
      </c>
      <c r="AC77" s="26" t="s">
        <v>1</v>
      </c>
      <c r="AD77" s="28">
        <v>0</v>
      </c>
      <c r="AE77" s="26" t="s">
        <v>1</v>
      </c>
      <c r="AF77" s="26" t="s">
        <v>1</v>
      </c>
      <c r="AG77" s="28">
        <v>0</v>
      </c>
      <c r="AH77" s="26" t="s">
        <v>1</v>
      </c>
      <c r="AI77" s="26" t="s">
        <v>1</v>
      </c>
      <c r="AJ77" s="28">
        <v>1</v>
      </c>
      <c r="AK77" s="26" t="s">
        <v>1</v>
      </c>
      <c r="AL77" s="26" t="s">
        <v>1</v>
      </c>
      <c r="AM77" s="28">
        <v>1</v>
      </c>
      <c r="AN77" s="26" t="s">
        <v>1</v>
      </c>
      <c r="AO77" s="26" t="s">
        <v>1</v>
      </c>
      <c r="AP77" s="28">
        <v>0</v>
      </c>
      <c r="AQ77" s="26" t="s">
        <v>1</v>
      </c>
      <c r="AR77" s="26" t="s">
        <v>1</v>
      </c>
      <c r="AS77" s="28">
        <v>0</v>
      </c>
      <c r="AT77" s="26" t="s">
        <v>1</v>
      </c>
      <c r="AU77" s="26" t="s">
        <v>1</v>
      </c>
      <c r="AV77" s="28">
        <v>0</v>
      </c>
      <c r="AW77" s="26" t="s">
        <v>1</v>
      </c>
      <c r="AX77" s="26" t="s">
        <v>1</v>
      </c>
      <c r="AY77" s="28">
        <v>0</v>
      </c>
      <c r="AZ77" s="26" t="s">
        <v>1</v>
      </c>
      <c r="BA77" s="26" t="s">
        <v>1</v>
      </c>
      <c r="BB77" s="28">
        <v>1</v>
      </c>
      <c r="BC77" s="26" t="s">
        <v>1</v>
      </c>
      <c r="BD77" s="26" t="s">
        <v>1</v>
      </c>
      <c r="BE77" s="28">
        <v>0</v>
      </c>
      <c r="BF77" s="26" t="s">
        <v>1</v>
      </c>
      <c r="BG77" s="26" t="s">
        <v>1</v>
      </c>
      <c r="BH77" s="28">
        <v>0</v>
      </c>
      <c r="BI77" s="26" t="s">
        <v>1</v>
      </c>
      <c r="BJ77" s="26" t="s">
        <v>1</v>
      </c>
      <c r="BK77" s="28">
        <v>0</v>
      </c>
      <c r="BL77" s="26" t="s">
        <v>1</v>
      </c>
      <c r="BM77" s="26" t="s">
        <v>1</v>
      </c>
      <c r="BN77" s="27">
        <v>0</v>
      </c>
      <c r="BO77" s="26" t="s">
        <v>1</v>
      </c>
      <c r="BP77" s="26" t="s">
        <v>1</v>
      </c>
      <c r="BQ77" s="27">
        <v>0</v>
      </c>
      <c r="BR77" s="26" t="s">
        <v>1</v>
      </c>
      <c r="BS77" s="26" t="s">
        <v>1</v>
      </c>
      <c r="BT77" s="27">
        <v>1</v>
      </c>
      <c r="BU77" s="26" t="s">
        <v>1</v>
      </c>
      <c r="BV77" s="26" t="s">
        <v>1</v>
      </c>
      <c r="BW77" s="27">
        <v>0</v>
      </c>
      <c r="BX77" s="26" t="s">
        <v>1</v>
      </c>
      <c r="BY77" s="26" t="s">
        <v>1</v>
      </c>
      <c r="BZ77" s="27">
        <v>0</v>
      </c>
      <c r="CA77" s="26" t="s">
        <v>1</v>
      </c>
      <c r="CB77" s="26" t="s">
        <v>1</v>
      </c>
      <c r="CC77" s="28">
        <v>1</v>
      </c>
      <c r="CD77" s="26" t="s">
        <v>1</v>
      </c>
      <c r="CE77" s="26" t="s">
        <v>1</v>
      </c>
      <c r="CF77" s="27">
        <v>0</v>
      </c>
      <c r="CG77" s="26" t="s">
        <v>1</v>
      </c>
      <c r="CH77" s="26" t="s">
        <v>1</v>
      </c>
      <c r="CI77" s="27">
        <v>0</v>
      </c>
      <c r="CJ77" s="26" t="s">
        <v>1</v>
      </c>
      <c r="CK77" s="26" t="s">
        <v>1</v>
      </c>
      <c r="CL77" s="27">
        <v>0</v>
      </c>
      <c r="CM77" s="26" t="s">
        <v>1</v>
      </c>
      <c r="CN77" s="26" t="s">
        <v>1</v>
      </c>
      <c r="CO77" s="27">
        <v>0</v>
      </c>
      <c r="CP77" s="26" t="s">
        <v>1</v>
      </c>
      <c r="CQ77" s="26" t="s">
        <v>1</v>
      </c>
    </row>
    <row r="78" spans="1:95" ht="38.25">
      <c r="A78" s="30" t="s">
        <v>26</v>
      </c>
      <c r="B78" s="29">
        <v>3</v>
      </c>
      <c r="C78" s="28">
        <v>3</v>
      </c>
      <c r="D78" s="26" t="s">
        <v>1</v>
      </c>
      <c r="E78" s="26" t="s">
        <v>1</v>
      </c>
      <c r="F78" s="28">
        <v>2</v>
      </c>
      <c r="G78" s="26" t="s">
        <v>1</v>
      </c>
      <c r="H78" s="26" t="s">
        <v>1</v>
      </c>
      <c r="I78" s="28">
        <v>0</v>
      </c>
      <c r="J78" s="26" t="s">
        <v>1</v>
      </c>
      <c r="K78" s="26" t="s">
        <v>1</v>
      </c>
      <c r="L78" s="28">
        <v>0</v>
      </c>
      <c r="M78" s="26" t="s">
        <v>1</v>
      </c>
      <c r="N78" s="26" t="s">
        <v>1</v>
      </c>
      <c r="O78" s="28">
        <v>1</v>
      </c>
      <c r="P78" s="26" t="s">
        <v>1</v>
      </c>
      <c r="Q78" s="26" t="s">
        <v>1</v>
      </c>
      <c r="R78" s="28">
        <v>0</v>
      </c>
      <c r="S78" s="26" t="s">
        <v>1</v>
      </c>
      <c r="T78" s="26" t="s">
        <v>1</v>
      </c>
      <c r="U78" s="28">
        <v>0</v>
      </c>
      <c r="V78" s="26" t="s">
        <v>1</v>
      </c>
      <c r="W78" s="26" t="s">
        <v>1</v>
      </c>
      <c r="X78" s="28">
        <v>0</v>
      </c>
      <c r="Y78" s="26" t="s">
        <v>1</v>
      </c>
      <c r="Z78" s="26" t="s">
        <v>1</v>
      </c>
      <c r="AA78" s="28">
        <v>0</v>
      </c>
      <c r="AB78" s="26" t="s">
        <v>1</v>
      </c>
      <c r="AC78" s="26" t="s">
        <v>1</v>
      </c>
      <c r="AD78" s="28">
        <v>0</v>
      </c>
      <c r="AE78" s="26" t="s">
        <v>1</v>
      </c>
      <c r="AF78" s="26" t="s">
        <v>1</v>
      </c>
      <c r="AG78" s="28">
        <v>0</v>
      </c>
      <c r="AH78" s="26" t="s">
        <v>1</v>
      </c>
      <c r="AI78" s="26" t="s">
        <v>1</v>
      </c>
      <c r="AJ78" s="28">
        <v>2</v>
      </c>
      <c r="AK78" s="26" t="s">
        <v>1</v>
      </c>
      <c r="AL78" s="26" t="s">
        <v>1</v>
      </c>
      <c r="AM78" s="28">
        <v>2</v>
      </c>
      <c r="AN78" s="26" t="s">
        <v>1</v>
      </c>
      <c r="AO78" s="26" t="s">
        <v>1</v>
      </c>
      <c r="AP78" s="28">
        <v>0</v>
      </c>
      <c r="AQ78" s="26" t="s">
        <v>1</v>
      </c>
      <c r="AR78" s="26" t="s">
        <v>1</v>
      </c>
      <c r="AS78" s="28">
        <v>0</v>
      </c>
      <c r="AT78" s="26" t="s">
        <v>1</v>
      </c>
      <c r="AU78" s="26" t="s">
        <v>1</v>
      </c>
      <c r="AV78" s="28">
        <v>0</v>
      </c>
      <c r="AW78" s="26" t="s">
        <v>1</v>
      </c>
      <c r="AX78" s="26" t="s">
        <v>1</v>
      </c>
      <c r="AY78" s="28">
        <v>0</v>
      </c>
      <c r="AZ78" s="26" t="s">
        <v>1</v>
      </c>
      <c r="BA78" s="26" t="s">
        <v>1</v>
      </c>
      <c r="BB78" s="28">
        <v>0</v>
      </c>
      <c r="BC78" s="26" t="s">
        <v>1</v>
      </c>
      <c r="BD78" s="26" t="s">
        <v>1</v>
      </c>
      <c r="BE78" s="28">
        <v>0</v>
      </c>
      <c r="BF78" s="26" t="s">
        <v>1</v>
      </c>
      <c r="BG78" s="26" t="s">
        <v>1</v>
      </c>
      <c r="BH78" s="28">
        <v>0</v>
      </c>
      <c r="BI78" s="26" t="s">
        <v>1</v>
      </c>
      <c r="BJ78" s="26" t="s">
        <v>1</v>
      </c>
      <c r="BK78" s="28">
        <v>2</v>
      </c>
      <c r="BL78" s="26" t="s">
        <v>1</v>
      </c>
      <c r="BM78" s="26" t="s">
        <v>1</v>
      </c>
      <c r="BN78" s="27">
        <v>0</v>
      </c>
      <c r="BO78" s="26" t="s">
        <v>1</v>
      </c>
      <c r="BP78" s="26" t="s">
        <v>1</v>
      </c>
      <c r="BQ78" s="27">
        <v>0</v>
      </c>
      <c r="BR78" s="26" t="s">
        <v>1</v>
      </c>
      <c r="BS78" s="26" t="s">
        <v>1</v>
      </c>
      <c r="BT78" s="27">
        <v>2</v>
      </c>
      <c r="BU78" s="26" t="s">
        <v>1</v>
      </c>
      <c r="BV78" s="26" t="s">
        <v>1</v>
      </c>
      <c r="BW78" s="27">
        <v>0</v>
      </c>
      <c r="BX78" s="26" t="s">
        <v>1</v>
      </c>
      <c r="BY78" s="26" t="s">
        <v>1</v>
      </c>
      <c r="BZ78" s="27">
        <v>0</v>
      </c>
      <c r="CA78" s="26" t="s">
        <v>1</v>
      </c>
      <c r="CB78" s="26" t="s">
        <v>1</v>
      </c>
      <c r="CC78" s="28">
        <v>0</v>
      </c>
      <c r="CD78" s="26" t="s">
        <v>1</v>
      </c>
      <c r="CE78" s="26" t="s">
        <v>1</v>
      </c>
      <c r="CF78" s="27">
        <v>0</v>
      </c>
      <c r="CG78" s="26" t="s">
        <v>1</v>
      </c>
      <c r="CH78" s="26" t="s">
        <v>1</v>
      </c>
      <c r="CI78" s="27">
        <v>0</v>
      </c>
      <c r="CJ78" s="26" t="s">
        <v>1</v>
      </c>
      <c r="CK78" s="26" t="s">
        <v>1</v>
      </c>
      <c r="CL78" s="27">
        <v>0</v>
      </c>
      <c r="CM78" s="26" t="s">
        <v>1</v>
      </c>
      <c r="CN78" s="26" t="s">
        <v>1</v>
      </c>
      <c r="CO78" s="27">
        <v>0</v>
      </c>
      <c r="CP78" s="26" t="s">
        <v>1</v>
      </c>
      <c r="CQ78" s="26" t="s">
        <v>1</v>
      </c>
    </row>
    <row r="79" spans="1:95" ht="51">
      <c r="A79" s="30" t="s">
        <v>25</v>
      </c>
      <c r="B79" s="29">
        <v>1</v>
      </c>
      <c r="C79" s="28">
        <v>0</v>
      </c>
      <c r="D79" s="26" t="s">
        <v>1</v>
      </c>
      <c r="E79" s="26" t="s">
        <v>1</v>
      </c>
      <c r="F79" s="28">
        <v>1</v>
      </c>
      <c r="G79" s="26" t="s">
        <v>1</v>
      </c>
      <c r="H79" s="26" t="s">
        <v>1</v>
      </c>
      <c r="I79" s="28">
        <v>0</v>
      </c>
      <c r="J79" s="26" t="s">
        <v>1</v>
      </c>
      <c r="K79" s="26" t="s">
        <v>1</v>
      </c>
      <c r="L79" s="28">
        <v>0</v>
      </c>
      <c r="M79" s="26" t="s">
        <v>1</v>
      </c>
      <c r="N79" s="26" t="s">
        <v>1</v>
      </c>
      <c r="O79" s="28">
        <v>1</v>
      </c>
      <c r="P79" s="26" t="s">
        <v>1</v>
      </c>
      <c r="Q79" s="26" t="s">
        <v>1</v>
      </c>
      <c r="R79" s="28">
        <v>0</v>
      </c>
      <c r="S79" s="26" t="s">
        <v>1</v>
      </c>
      <c r="T79" s="26" t="s">
        <v>1</v>
      </c>
      <c r="U79" s="28">
        <v>0</v>
      </c>
      <c r="V79" s="26" t="s">
        <v>1</v>
      </c>
      <c r="W79" s="26" t="s">
        <v>1</v>
      </c>
      <c r="X79" s="28">
        <v>1</v>
      </c>
      <c r="Y79" s="26" t="s">
        <v>1</v>
      </c>
      <c r="Z79" s="26" t="s">
        <v>1</v>
      </c>
      <c r="AA79" s="28">
        <v>0</v>
      </c>
      <c r="AB79" s="26" t="s">
        <v>1</v>
      </c>
      <c r="AC79" s="26" t="s">
        <v>1</v>
      </c>
      <c r="AD79" s="28">
        <v>0</v>
      </c>
      <c r="AE79" s="26" t="s">
        <v>1</v>
      </c>
      <c r="AF79" s="26" t="s">
        <v>1</v>
      </c>
      <c r="AG79" s="28">
        <v>0</v>
      </c>
      <c r="AH79" s="26" t="s">
        <v>1</v>
      </c>
      <c r="AI79" s="26" t="s">
        <v>1</v>
      </c>
      <c r="AJ79" s="28">
        <v>1</v>
      </c>
      <c r="AK79" s="26" t="s">
        <v>1</v>
      </c>
      <c r="AL79" s="26" t="s">
        <v>1</v>
      </c>
      <c r="AM79" s="28">
        <v>1</v>
      </c>
      <c r="AN79" s="26" t="s">
        <v>1</v>
      </c>
      <c r="AO79" s="26" t="s">
        <v>1</v>
      </c>
      <c r="AP79" s="28">
        <v>0</v>
      </c>
      <c r="AQ79" s="26" t="s">
        <v>1</v>
      </c>
      <c r="AR79" s="26" t="s">
        <v>1</v>
      </c>
      <c r="AS79" s="28">
        <v>0</v>
      </c>
      <c r="AT79" s="26" t="s">
        <v>1</v>
      </c>
      <c r="AU79" s="26" t="s">
        <v>1</v>
      </c>
      <c r="AV79" s="28">
        <v>0</v>
      </c>
      <c r="AW79" s="26" t="s">
        <v>1</v>
      </c>
      <c r="AX79" s="26" t="s">
        <v>1</v>
      </c>
      <c r="AY79" s="28">
        <v>0</v>
      </c>
      <c r="AZ79" s="26" t="s">
        <v>1</v>
      </c>
      <c r="BA79" s="26" t="s">
        <v>1</v>
      </c>
      <c r="BB79" s="28">
        <v>1</v>
      </c>
      <c r="BC79" s="26" t="s">
        <v>1</v>
      </c>
      <c r="BD79" s="26" t="s">
        <v>1</v>
      </c>
      <c r="BE79" s="28">
        <v>0</v>
      </c>
      <c r="BF79" s="26" t="s">
        <v>1</v>
      </c>
      <c r="BG79" s="26" t="s">
        <v>1</v>
      </c>
      <c r="BH79" s="28">
        <v>0</v>
      </c>
      <c r="BI79" s="26" t="s">
        <v>1</v>
      </c>
      <c r="BJ79" s="26" t="s">
        <v>1</v>
      </c>
      <c r="BK79" s="28">
        <v>0</v>
      </c>
      <c r="BL79" s="26" t="s">
        <v>1</v>
      </c>
      <c r="BM79" s="26" t="s">
        <v>1</v>
      </c>
      <c r="BN79" s="27">
        <v>0</v>
      </c>
      <c r="BO79" s="26" t="s">
        <v>1</v>
      </c>
      <c r="BP79" s="26" t="s">
        <v>1</v>
      </c>
      <c r="BQ79" s="27">
        <v>0</v>
      </c>
      <c r="BR79" s="26" t="s">
        <v>1</v>
      </c>
      <c r="BS79" s="26" t="s">
        <v>1</v>
      </c>
      <c r="BT79" s="27">
        <v>0</v>
      </c>
      <c r="BU79" s="26" t="s">
        <v>1</v>
      </c>
      <c r="BV79" s="26" t="s">
        <v>1</v>
      </c>
      <c r="BW79" s="27">
        <v>1</v>
      </c>
      <c r="BX79" s="26" t="s">
        <v>1</v>
      </c>
      <c r="BY79" s="26" t="s">
        <v>1</v>
      </c>
      <c r="BZ79" s="27">
        <v>0</v>
      </c>
      <c r="CA79" s="26" t="s">
        <v>1</v>
      </c>
      <c r="CB79" s="26" t="s">
        <v>1</v>
      </c>
      <c r="CC79" s="28">
        <v>1</v>
      </c>
      <c r="CD79" s="26" t="s">
        <v>1</v>
      </c>
      <c r="CE79" s="26" t="s">
        <v>1</v>
      </c>
      <c r="CF79" s="27">
        <v>0</v>
      </c>
      <c r="CG79" s="26" t="s">
        <v>1</v>
      </c>
      <c r="CH79" s="26" t="s">
        <v>1</v>
      </c>
      <c r="CI79" s="27">
        <v>0</v>
      </c>
      <c r="CJ79" s="26" t="s">
        <v>1</v>
      </c>
      <c r="CK79" s="26" t="s">
        <v>1</v>
      </c>
      <c r="CL79" s="27">
        <v>0</v>
      </c>
      <c r="CM79" s="26" t="s">
        <v>1</v>
      </c>
      <c r="CN79" s="26" t="s">
        <v>1</v>
      </c>
      <c r="CO79" s="27">
        <v>0</v>
      </c>
      <c r="CP79" s="26" t="s">
        <v>1</v>
      </c>
      <c r="CQ79" s="26" t="s">
        <v>1</v>
      </c>
    </row>
    <row r="80" spans="1:95" ht="25.5">
      <c r="A80" s="30" t="s">
        <v>24</v>
      </c>
      <c r="B80" s="29">
        <v>3</v>
      </c>
      <c r="C80" s="28">
        <v>0</v>
      </c>
      <c r="D80" s="26" t="s">
        <v>1</v>
      </c>
      <c r="E80" s="26" t="s">
        <v>1</v>
      </c>
      <c r="F80" s="28">
        <v>2</v>
      </c>
      <c r="G80" s="26" t="s">
        <v>1</v>
      </c>
      <c r="H80" s="26" t="s">
        <v>1</v>
      </c>
      <c r="I80" s="28">
        <v>0</v>
      </c>
      <c r="J80" s="26" t="s">
        <v>1</v>
      </c>
      <c r="K80" s="26" t="s">
        <v>1</v>
      </c>
      <c r="L80" s="28">
        <v>0</v>
      </c>
      <c r="M80" s="26" t="s">
        <v>1</v>
      </c>
      <c r="N80" s="26" t="s">
        <v>1</v>
      </c>
      <c r="O80" s="28">
        <v>1</v>
      </c>
      <c r="P80" s="26" t="s">
        <v>1</v>
      </c>
      <c r="Q80" s="26" t="s">
        <v>1</v>
      </c>
      <c r="R80" s="28">
        <v>0</v>
      </c>
      <c r="S80" s="26" t="s">
        <v>1</v>
      </c>
      <c r="T80" s="26" t="s">
        <v>1</v>
      </c>
      <c r="U80" s="28">
        <v>0</v>
      </c>
      <c r="V80" s="26" t="s">
        <v>1</v>
      </c>
      <c r="W80" s="26" t="s">
        <v>1</v>
      </c>
      <c r="X80" s="28">
        <v>0</v>
      </c>
      <c r="Y80" s="26" t="s">
        <v>1</v>
      </c>
      <c r="Z80" s="26" t="s">
        <v>1</v>
      </c>
      <c r="AA80" s="28">
        <v>0</v>
      </c>
      <c r="AB80" s="26" t="s">
        <v>1</v>
      </c>
      <c r="AC80" s="26" t="s">
        <v>1</v>
      </c>
      <c r="AD80" s="28">
        <v>0</v>
      </c>
      <c r="AE80" s="26" t="s">
        <v>1</v>
      </c>
      <c r="AF80" s="26" t="s">
        <v>1</v>
      </c>
      <c r="AG80" s="28">
        <v>0</v>
      </c>
      <c r="AH80" s="26" t="s">
        <v>1</v>
      </c>
      <c r="AI80" s="26" t="s">
        <v>1</v>
      </c>
      <c r="AJ80" s="28">
        <v>2</v>
      </c>
      <c r="AK80" s="26" t="s">
        <v>1</v>
      </c>
      <c r="AL80" s="26" t="s">
        <v>1</v>
      </c>
      <c r="AM80" s="28">
        <v>2</v>
      </c>
      <c r="AN80" s="26" t="s">
        <v>1</v>
      </c>
      <c r="AO80" s="26" t="s">
        <v>1</v>
      </c>
      <c r="AP80" s="28">
        <v>0</v>
      </c>
      <c r="AQ80" s="26" t="s">
        <v>1</v>
      </c>
      <c r="AR80" s="26" t="s">
        <v>1</v>
      </c>
      <c r="AS80" s="28">
        <v>0</v>
      </c>
      <c r="AT80" s="26" t="s">
        <v>1</v>
      </c>
      <c r="AU80" s="26" t="s">
        <v>1</v>
      </c>
      <c r="AV80" s="28">
        <v>0</v>
      </c>
      <c r="AW80" s="26" t="s">
        <v>1</v>
      </c>
      <c r="AX80" s="26" t="s">
        <v>1</v>
      </c>
      <c r="AY80" s="28">
        <v>0</v>
      </c>
      <c r="AZ80" s="26" t="s">
        <v>1</v>
      </c>
      <c r="BA80" s="26" t="s">
        <v>1</v>
      </c>
      <c r="BB80" s="28">
        <v>0</v>
      </c>
      <c r="BC80" s="26" t="s">
        <v>1</v>
      </c>
      <c r="BD80" s="26" t="s">
        <v>1</v>
      </c>
      <c r="BE80" s="28">
        <v>0</v>
      </c>
      <c r="BF80" s="26" t="s">
        <v>1</v>
      </c>
      <c r="BG80" s="26" t="s">
        <v>1</v>
      </c>
      <c r="BH80" s="28">
        <v>0</v>
      </c>
      <c r="BI80" s="26" t="s">
        <v>1</v>
      </c>
      <c r="BJ80" s="26" t="s">
        <v>1</v>
      </c>
      <c r="BK80" s="28">
        <v>0</v>
      </c>
      <c r="BL80" s="26" t="s">
        <v>1</v>
      </c>
      <c r="BM80" s="26" t="s">
        <v>1</v>
      </c>
      <c r="BN80" s="27">
        <v>0</v>
      </c>
      <c r="BO80" s="26" t="s">
        <v>1</v>
      </c>
      <c r="BP80" s="26" t="s">
        <v>1</v>
      </c>
      <c r="BQ80" s="27">
        <v>0</v>
      </c>
      <c r="BR80" s="26" t="s">
        <v>1</v>
      </c>
      <c r="BS80" s="26" t="s">
        <v>1</v>
      </c>
      <c r="BT80" s="27">
        <v>0</v>
      </c>
      <c r="BU80" s="26" t="s">
        <v>1</v>
      </c>
      <c r="BV80" s="26" t="s">
        <v>1</v>
      </c>
      <c r="BW80" s="27">
        <v>2</v>
      </c>
      <c r="BX80" s="26" t="s">
        <v>1</v>
      </c>
      <c r="BY80" s="26" t="s">
        <v>1</v>
      </c>
      <c r="BZ80" s="27">
        <v>0</v>
      </c>
      <c r="CA80" s="26" t="s">
        <v>1</v>
      </c>
      <c r="CB80" s="26" t="s">
        <v>1</v>
      </c>
      <c r="CC80" s="28">
        <v>0</v>
      </c>
      <c r="CD80" s="26" t="s">
        <v>1</v>
      </c>
      <c r="CE80" s="26" t="s">
        <v>1</v>
      </c>
      <c r="CF80" s="27">
        <v>0</v>
      </c>
      <c r="CG80" s="26" t="s">
        <v>1</v>
      </c>
      <c r="CH80" s="26" t="s">
        <v>1</v>
      </c>
      <c r="CI80" s="27">
        <v>0</v>
      </c>
      <c r="CJ80" s="26" t="s">
        <v>1</v>
      </c>
      <c r="CK80" s="26" t="s">
        <v>1</v>
      </c>
      <c r="CL80" s="27">
        <v>0</v>
      </c>
      <c r="CM80" s="26" t="s">
        <v>1</v>
      </c>
      <c r="CN80" s="26" t="s">
        <v>1</v>
      </c>
      <c r="CO80" s="27">
        <v>0</v>
      </c>
      <c r="CP80" s="26" t="s">
        <v>1</v>
      </c>
      <c r="CQ80" s="26" t="s">
        <v>1</v>
      </c>
    </row>
    <row r="81" spans="1:95" ht="24.75" customHeight="1">
      <c r="A81" s="30" t="s">
        <v>23</v>
      </c>
      <c r="B81" s="29">
        <v>1</v>
      </c>
      <c r="C81" s="28">
        <v>1</v>
      </c>
      <c r="D81" s="26" t="s">
        <v>1</v>
      </c>
      <c r="E81" s="26" t="s">
        <v>1</v>
      </c>
      <c r="F81" s="28">
        <v>0</v>
      </c>
      <c r="G81" s="26" t="s">
        <v>1</v>
      </c>
      <c r="H81" s="26" t="s">
        <v>1</v>
      </c>
      <c r="I81" s="28">
        <v>0</v>
      </c>
      <c r="J81" s="26" t="s">
        <v>1</v>
      </c>
      <c r="K81" s="26" t="s">
        <v>1</v>
      </c>
      <c r="L81" s="28">
        <v>0</v>
      </c>
      <c r="M81" s="26" t="s">
        <v>1</v>
      </c>
      <c r="N81" s="26" t="s">
        <v>1</v>
      </c>
      <c r="O81" s="28">
        <v>0</v>
      </c>
      <c r="P81" s="26" t="s">
        <v>1</v>
      </c>
      <c r="Q81" s="26" t="s">
        <v>1</v>
      </c>
      <c r="R81" s="28">
        <v>0</v>
      </c>
      <c r="S81" s="26" t="s">
        <v>1</v>
      </c>
      <c r="T81" s="26" t="s">
        <v>1</v>
      </c>
      <c r="U81" s="28">
        <v>0</v>
      </c>
      <c r="V81" s="26" t="s">
        <v>1</v>
      </c>
      <c r="W81" s="26" t="s">
        <v>1</v>
      </c>
      <c r="X81" s="28">
        <v>0</v>
      </c>
      <c r="Y81" s="26" t="s">
        <v>1</v>
      </c>
      <c r="Z81" s="26" t="s">
        <v>1</v>
      </c>
      <c r="AA81" s="28">
        <v>0</v>
      </c>
      <c r="AB81" s="26" t="s">
        <v>1</v>
      </c>
      <c r="AC81" s="26" t="s">
        <v>1</v>
      </c>
      <c r="AD81" s="28">
        <v>0</v>
      </c>
      <c r="AE81" s="26" t="s">
        <v>1</v>
      </c>
      <c r="AF81" s="26" t="s">
        <v>1</v>
      </c>
      <c r="AG81" s="28">
        <v>0</v>
      </c>
      <c r="AH81" s="26" t="s">
        <v>1</v>
      </c>
      <c r="AI81" s="26" t="s">
        <v>1</v>
      </c>
      <c r="AJ81" s="28">
        <v>1</v>
      </c>
      <c r="AK81" s="26" t="s">
        <v>1</v>
      </c>
      <c r="AL81" s="26" t="s">
        <v>1</v>
      </c>
      <c r="AM81" s="28">
        <v>0</v>
      </c>
      <c r="AN81" s="26" t="s">
        <v>1</v>
      </c>
      <c r="AO81" s="26" t="s">
        <v>1</v>
      </c>
      <c r="AP81" s="28">
        <v>1</v>
      </c>
      <c r="AQ81" s="26" t="s">
        <v>1</v>
      </c>
      <c r="AR81" s="26" t="s">
        <v>1</v>
      </c>
      <c r="AS81" s="28">
        <v>0</v>
      </c>
      <c r="AT81" s="26" t="s">
        <v>1</v>
      </c>
      <c r="AU81" s="26" t="s">
        <v>1</v>
      </c>
      <c r="AV81" s="28">
        <v>0</v>
      </c>
      <c r="AW81" s="26" t="s">
        <v>1</v>
      </c>
      <c r="AX81" s="26" t="s">
        <v>1</v>
      </c>
      <c r="AY81" s="28">
        <v>0</v>
      </c>
      <c r="AZ81" s="26" t="s">
        <v>1</v>
      </c>
      <c r="BA81" s="26" t="s">
        <v>1</v>
      </c>
      <c r="BB81" s="28">
        <v>0</v>
      </c>
      <c r="BC81" s="26" t="s">
        <v>1</v>
      </c>
      <c r="BD81" s="26" t="s">
        <v>1</v>
      </c>
      <c r="BE81" s="28">
        <v>0</v>
      </c>
      <c r="BF81" s="26" t="s">
        <v>1</v>
      </c>
      <c r="BG81" s="26" t="s">
        <v>1</v>
      </c>
      <c r="BH81" s="28">
        <v>0</v>
      </c>
      <c r="BI81" s="26" t="s">
        <v>1</v>
      </c>
      <c r="BJ81" s="26" t="s">
        <v>1</v>
      </c>
      <c r="BK81" s="28">
        <v>0</v>
      </c>
      <c r="BL81" s="26" t="s">
        <v>1</v>
      </c>
      <c r="BM81" s="26" t="s">
        <v>1</v>
      </c>
      <c r="BN81" s="27">
        <v>0</v>
      </c>
      <c r="BO81" s="26" t="s">
        <v>1</v>
      </c>
      <c r="BP81" s="26" t="s">
        <v>1</v>
      </c>
      <c r="BQ81" s="27">
        <v>0</v>
      </c>
      <c r="BR81" s="26" t="s">
        <v>1</v>
      </c>
      <c r="BS81" s="26" t="s">
        <v>1</v>
      </c>
      <c r="BT81" s="27">
        <v>0</v>
      </c>
      <c r="BU81" s="26" t="s">
        <v>1</v>
      </c>
      <c r="BV81" s="26" t="s">
        <v>1</v>
      </c>
      <c r="BW81" s="27">
        <v>1</v>
      </c>
      <c r="BX81" s="26" t="s">
        <v>1</v>
      </c>
      <c r="BY81" s="26" t="s">
        <v>1</v>
      </c>
      <c r="BZ81" s="27">
        <v>0</v>
      </c>
      <c r="CA81" s="26" t="s">
        <v>1</v>
      </c>
      <c r="CB81" s="26" t="s">
        <v>1</v>
      </c>
      <c r="CC81" s="28">
        <v>0</v>
      </c>
      <c r="CD81" s="26" t="s">
        <v>1</v>
      </c>
      <c r="CE81" s="26" t="s">
        <v>1</v>
      </c>
      <c r="CF81" s="27">
        <v>0</v>
      </c>
      <c r="CG81" s="26" t="s">
        <v>1</v>
      </c>
      <c r="CH81" s="26" t="s">
        <v>1</v>
      </c>
      <c r="CI81" s="27">
        <v>0</v>
      </c>
      <c r="CJ81" s="26" t="s">
        <v>1</v>
      </c>
      <c r="CK81" s="26" t="s">
        <v>1</v>
      </c>
      <c r="CL81" s="27">
        <v>0</v>
      </c>
      <c r="CM81" s="26" t="s">
        <v>1</v>
      </c>
      <c r="CN81" s="26" t="s">
        <v>1</v>
      </c>
      <c r="CO81" s="27">
        <v>0</v>
      </c>
      <c r="CP81" s="26" t="s">
        <v>1</v>
      </c>
      <c r="CQ81" s="26" t="s">
        <v>1</v>
      </c>
    </row>
    <row r="82" spans="1:95">
      <c r="A82" s="25" t="s">
        <v>8</v>
      </c>
      <c r="B82" s="17">
        <v>10</v>
      </c>
      <c r="C82" s="15">
        <f>SUM(C76:C81)</f>
        <v>6</v>
      </c>
      <c r="D82" s="23">
        <f>'[1]СОШ № 4'!K26</f>
        <v>6.9</v>
      </c>
      <c r="E82" s="22">
        <f>ROUND((C82+D82)/2,1)</f>
        <v>6.5</v>
      </c>
      <c r="F82" s="15">
        <f>SUM(F76:F81)</f>
        <v>7</v>
      </c>
      <c r="G82" s="23">
        <f>'[1]СОШ № 7'!K152</f>
        <v>9.5</v>
      </c>
      <c r="H82" s="22">
        <f>ROUND((F82+G82)/2,1)</f>
        <v>8.3000000000000007</v>
      </c>
      <c r="I82" s="15">
        <f>SUM(I76:I81)</f>
        <v>0</v>
      </c>
      <c r="J82" s="23">
        <f>'[1]СОШ Черный Порог'!K28</f>
        <v>5.8</v>
      </c>
      <c r="K82" s="22">
        <f>ROUND((I82+J82)/2,1)</f>
        <v>2.9</v>
      </c>
      <c r="L82" s="15">
        <f>SUM(L76:L81)</f>
        <v>0</v>
      </c>
      <c r="M82" s="23">
        <f>'[1]СОШ Попов Порог'!K8</f>
        <v>4.4000000000000004</v>
      </c>
      <c r="N82" s="22">
        <f>ROUND((L82+M82)/2,1)</f>
        <v>2.2000000000000002</v>
      </c>
      <c r="O82" s="15">
        <f>SUM(O76:O81)</f>
        <v>5</v>
      </c>
      <c r="P82" s="16">
        <f>[1]ЦТДиЮ!K149</f>
        <v>9.1999999999999993</v>
      </c>
      <c r="Q82" s="22">
        <f>ROUND((O82+P82)/2,1)</f>
        <v>7.1</v>
      </c>
      <c r="R82" s="15">
        <f>SUM(R76:R81)</f>
        <v>0</v>
      </c>
      <c r="S82" s="16">
        <f>'[1]ДОУ № 10'!K18</f>
        <v>8.8000000000000007</v>
      </c>
      <c r="T82" s="22">
        <f>ROUND((R82+S82)/2,1)</f>
        <v>4.4000000000000004</v>
      </c>
      <c r="U82" s="15">
        <f>SUM(U76:U81)</f>
        <v>0</v>
      </c>
      <c r="V82" s="23">
        <f>'[1]ДОУ № 17'!K69</f>
        <v>9</v>
      </c>
      <c r="W82" s="22">
        <f>ROUND((U82+V82)/2,1)</f>
        <v>4.5</v>
      </c>
      <c r="X82" s="15">
        <f>SUM(X76:X81)</f>
        <v>3</v>
      </c>
      <c r="Y82" s="16">
        <f>'[1]ДОУ № 22'!K27</f>
        <v>7.7</v>
      </c>
      <c r="Z82" s="22">
        <f>ROUND((X82+Y82)/2,1)</f>
        <v>5.4</v>
      </c>
      <c r="AA82" s="15">
        <f>SUM(AA76:AA81)</f>
        <v>0</v>
      </c>
      <c r="AB82" s="23">
        <f>'[1]ДОУ № 3 Надвоицы'!K36</f>
        <v>7.5</v>
      </c>
      <c r="AC82" s="22">
        <f>ROUND((AA82+AB82)/2,1)</f>
        <v>3.8</v>
      </c>
      <c r="AD82" s="15">
        <f>SUM(AD76:AD81)</f>
        <v>1</v>
      </c>
      <c r="AE82" s="23">
        <f>[1]ЦРО!K9</f>
        <v>6.5</v>
      </c>
      <c r="AF82" s="22">
        <f>ROUND((AD82+AE82)/2,1)</f>
        <v>3.8</v>
      </c>
      <c r="AG82" s="15">
        <f>SUM(AG76:AG81)</f>
        <v>0</v>
      </c>
      <c r="AH82" s="23">
        <f>'[1]ДШИ Надвоицы'!K7</f>
        <v>9.1999999999999993</v>
      </c>
      <c r="AI82" s="22">
        <f>ROUND((AG82+AH82)/2,1)</f>
        <v>4.5999999999999996</v>
      </c>
      <c r="AJ82" s="15">
        <f>SUM(AJ76:AJ81)</f>
        <v>8</v>
      </c>
      <c r="AK82" s="23">
        <f>'[1]СОШ № 6'!K102</f>
        <v>8.8000000000000007</v>
      </c>
      <c r="AL82" s="22">
        <f>ROUND((AJ82+AK82)/2,1)</f>
        <v>8.4</v>
      </c>
      <c r="AM82" s="15">
        <f>SUM(AM76:AM81)</f>
        <v>7</v>
      </c>
      <c r="AN82" s="23">
        <f>'[1]СОШ Надвоицы'!K145</f>
        <v>8.8000000000000007</v>
      </c>
      <c r="AO82" s="22">
        <f>ROUND((AM82+AN82)/2,1)</f>
        <v>7.9</v>
      </c>
      <c r="AP82" s="15">
        <f>SUM(AP76:AP81)</f>
        <v>1</v>
      </c>
      <c r="AQ82" s="23">
        <f>'[1]СОШ Валдай'!K14</f>
        <v>9.8000000000000007</v>
      </c>
      <c r="AR82" s="22">
        <f>ROUND((AP82+AQ82)/2,1)</f>
        <v>5.4</v>
      </c>
      <c r="AS82" s="15">
        <f>SUM(AS76:AS81)</f>
        <v>0</v>
      </c>
      <c r="AT82" s="23">
        <f>'[1]ДЮСШ Надвоицы'!K50</f>
        <v>8.6</v>
      </c>
      <c r="AU82" s="22">
        <f>ROUND((AS82+AT82)/2,1)</f>
        <v>4.3</v>
      </c>
      <c r="AV82" s="15">
        <f>SUM(AV76:AV81)</f>
        <v>0</v>
      </c>
      <c r="AW82" s="16">
        <f>'[1]ДОУ № 6'!K29</f>
        <v>8.1</v>
      </c>
      <c r="AX82" s="22">
        <f>ROUND((AV82+AW82)/2,1)</f>
        <v>4.0999999999999996</v>
      </c>
      <c r="AY82" s="15">
        <f>SUM(AY76:AY81)</f>
        <v>0</v>
      </c>
      <c r="AZ82" s="16">
        <f>'[1]ДОУ № 14'!K17</f>
        <v>6.3</v>
      </c>
      <c r="BA82" s="22">
        <f>ROUND((AY82+AZ82)/2,1)</f>
        <v>3.2</v>
      </c>
      <c r="BB82" s="15">
        <f>SUM(BB76:BB81)</f>
        <v>3</v>
      </c>
      <c r="BC82" s="23">
        <f>'[1]ДОУ № 20'!K28</f>
        <v>9.1999999999999993</v>
      </c>
      <c r="BD82" s="22">
        <f>ROUND((BB82+BC82)/2,1)</f>
        <v>6.1</v>
      </c>
      <c r="BE82" s="15">
        <f>SUM(BE76:BE81)</f>
        <v>0</v>
      </c>
      <c r="BF82" s="16">
        <f>'[1]ДОУ № 2 Надвоицы'!K25</f>
        <v>7.9</v>
      </c>
      <c r="BG82" s="22">
        <f>ROUND((BE82+BF82)/2,1)</f>
        <v>4</v>
      </c>
      <c r="BH82" s="15">
        <f>SUM(BH76:BH81)</f>
        <v>0</v>
      </c>
      <c r="BI82" s="23">
        <f>'[1]ДОУ Каменный Бор'!K10</f>
        <v>8.8000000000000007</v>
      </c>
      <c r="BJ82" s="22">
        <f>ROUND((BH82+BI82)/2,1)</f>
        <v>4.4000000000000004</v>
      </c>
      <c r="BK82" s="15">
        <f>SUM(BK76:BK81)</f>
        <v>2</v>
      </c>
      <c r="BL82" s="23">
        <f>'[1]ДШИ Сегежа'!K61</f>
        <v>8.3000000000000007</v>
      </c>
      <c r="BM82" s="22">
        <f>ROUND((BK82+BL82)/2,1)</f>
        <v>5.2</v>
      </c>
      <c r="BN82" s="24">
        <f>SUM(BN76:BN81)</f>
        <v>0</v>
      </c>
      <c r="BO82" s="23">
        <f>'[1]СОШ № 5'!K41</f>
        <v>7.6</v>
      </c>
      <c r="BP82" s="22">
        <f>ROUND((BN82+BO82)/2,1)</f>
        <v>3.8</v>
      </c>
      <c r="BQ82" s="24">
        <f>SUM(BQ76:BQ81)</f>
        <v>0</v>
      </c>
      <c r="BR82" s="23">
        <f>[1]Вечерняя!K15</f>
        <v>4.8</v>
      </c>
      <c r="BS82" s="22">
        <f>ROUND((BQ82+BR82)/2,1)</f>
        <v>2.4</v>
      </c>
      <c r="BT82" s="24">
        <f>SUM(BT76:BT81)</f>
        <v>3</v>
      </c>
      <c r="BU82" s="23">
        <f>'[1]СОШ Идель'!K15</f>
        <v>9.1</v>
      </c>
      <c r="BV82" s="22">
        <f>ROUND((BT82+BU82)/2,1)</f>
        <v>6.1</v>
      </c>
      <c r="BW82" s="24">
        <f>SUM(BW76:BW81)</f>
        <v>4</v>
      </c>
      <c r="BX82" s="23">
        <f>'[1]ДЮСШ Сегежа'!K62</f>
        <v>8.6999999999999993</v>
      </c>
      <c r="BY82" s="22">
        <f>ROUND((BW82+BX82)/2,1)</f>
        <v>6.4</v>
      </c>
      <c r="BZ82" s="24">
        <f>SUM(BZ76:BZ81)</f>
        <v>0</v>
      </c>
      <c r="CA82" s="23">
        <f>'[1]ДОУ № 4 Сегежа'!K14</f>
        <v>9.3000000000000007</v>
      </c>
      <c r="CB82" s="22">
        <f>ROUND((BZ82+CA82)/2,1)</f>
        <v>4.7</v>
      </c>
      <c r="CC82" s="15">
        <f>SUM(CC76:CC81)</f>
        <v>2</v>
      </c>
      <c r="CD82" s="16">
        <f>'[1]ДОУ № 12'!K16</f>
        <v>8.8000000000000007</v>
      </c>
      <c r="CE82" s="22">
        <f>ROUND((CC82+CD82)/2,1)</f>
        <v>5.4</v>
      </c>
      <c r="CF82" s="24">
        <f>SUM(CF76:CF81)</f>
        <v>0</v>
      </c>
      <c r="CG82" s="16">
        <f>'[1]ДОУ № 18'!K45</f>
        <v>8.5</v>
      </c>
      <c r="CH82" s="22">
        <f>ROUND((CF82+CG82)/2,1)</f>
        <v>4.3</v>
      </c>
      <c r="CI82" s="24">
        <f>SUM(CI76:CI81)</f>
        <v>0</v>
      </c>
      <c r="CJ82" s="23">
        <f>'[1]ДОУ № 23'!K30</f>
        <v>9.6</v>
      </c>
      <c r="CK82" s="22">
        <f>ROUND((CI82+CJ82)/2,1)</f>
        <v>4.8</v>
      </c>
      <c r="CL82" s="24">
        <f>SUM(CL76:CL81)</f>
        <v>0</v>
      </c>
      <c r="CM82" s="16">
        <f>'[1]ДОУ № 4 Надвоицы'!K33</f>
        <v>9.9</v>
      </c>
      <c r="CN82" s="22">
        <f>ROUND((CL82+CM82)/2,1)</f>
        <v>5</v>
      </c>
      <c r="CO82" s="24">
        <f>SUM(CO76:CO81)</f>
        <v>0</v>
      </c>
      <c r="CP82" s="23">
        <f>'[1]Школа-интернат'!K17</f>
        <v>9.8000000000000007</v>
      </c>
      <c r="CQ82" s="22">
        <f>ROUND((CO82+CP82)/2,1)</f>
        <v>4.9000000000000004</v>
      </c>
    </row>
    <row r="83" spans="1:95" ht="48.75" customHeight="1">
      <c r="A83" s="42" t="s">
        <v>22</v>
      </c>
      <c r="B83" s="41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40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4"/>
      <c r="AI83" s="34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40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9"/>
      <c r="BO83" s="34"/>
      <c r="BP83" s="34"/>
      <c r="BQ83" s="39"/>
      <c r="BR83" s="38"/>
      <c r="BS83" s="38"/>
      <c r="BT83" s="39"/>
      <c r="BU83" s="38"/>
      <c r="BV83" s="38"/>
      <c r="BW83" s="39"/>
      <c r="BX83" s="38"/>
      <c r="BY83" s="38"/>
      <c r="BZ83" s="39"/>
      <c r="CA83" s="38"/>
      <c r="CB83" s="38"/>
      <c r="CC83" s="38"/>
      <c r="CD83" s="38"/>
      <c r="CE83" s="38"/>
      <c r="CF83" s="39"/>
      <c r="CG83" s="38"/>
      <c r="CH83" s="40"/>
      <c r="CI83" s="39"/>
      <c r="CJ83" s="38"/>
      <c r="CK83" s="38"/>
      <c r="CL83" s="39"/>
      <c r="CM83" s="38"/>
      <c r="CN83" s="38"/>
      <c r="CO83" s="39"/>
      <c r="CP83" s="38"/>
      <c r="CQ83" s="38"/>
    </row>
    <row r="84" spans="1:95" ht="51">
      <c r="A84" s="30" t="s">
        <v>21</v>
      </c>
      <c r="B84" s="29">
        <v>3</v>
      </c>
      <c r="C84" s="28">
        <v>0</v>
      </c>
      <c r="D84" s="26" t="s">
        <v>1</v>
      </c>
      <c r="E84" s="26" t="s">
        <v>1</v>
      </c>
      <c r="F84" s="28">
        <v>3</v>
      </c>
      <c r="G84" s="26" t="s">
        <v>1</v>
      </c>
      <c r="H84" s="26" t="s">
        <v>1</v>
      </c>
      <c r="I84" s="28">
        <v>0</v>
      </c>
      <c r="J84" s="26" t="s">
        <v>1</v>
      </c>
      <c r="K84" s="26" t="s">
        <v>1</v>
      </c>
      <c r="L84" s="28">
        <v>0</v>
      </c>
      <c r="M84" s="26" t="s">
        <v>1</v>
      </c>
      <c r="N84" s="26" t="s">
        <v>1</v>
      </c>
      <c r="O84" s="28">
        <v>0</v>
      </c>
      <c r="P84" s="26" t="s">
        <v>1</v>
      </c>
      <c r="Q84" s="26" t="s">
        <v>1</v>
      </c>
      <c r="R84" s="28">
        <v>0</v>
      </c>
      <c r="S84" s="26" t="s">
        <v>1</v>
      </c>
      <c r="T84" s="26" t="s">
        <v>1</v>
      </c>
      <c r="U84" s="28">
        <v>0</v>
      </c>
      <c r="V84" s="26" t="s">
        <v>1</v>
      </c>
      <c r="W84" s="26" t="s">
        <v>1</v>
      </c>
      <c r="X84" s="28">
        <v>0</v>
      </c>
      <c r="Y84" s="26" t="s">
        <v>1</v>
      </c>
      <c r="Z84" s="26" t="s">
        <v>1</v>
      </c>
      <c r="AA84" s="28">
        <v>0</v>
      </c>
      <c r="AB84" s="26" t="s">
        <v>1</v>
      </c>
      <c r="AC84" s="26" t="s">
        <v>1</v>
      </c>
      <c r="AD84" s="28">
        <v>1</v>
      </c>
      <c r="AE84" s="26" t="s">
        <v>1</v>
      </c>
      <c r="AF84" s="26" t="s">
        <v>1</v>
      </c>
      <c r="AG84" s="28">
        <v>0</v>
      </c>
      <c r="AH84" s="26" t="s">
        <v>1</v>
      </c>
      <c r="AI84" s="26" t="s">
        <v>1</v>
      </c>
      <c r="AJ84" s="28">
        <v>0</v>
      </c>
      <c r="AK84" s="26" t="s">
        <v>1</v>
      </c>
      <c r="AL84" s="26" t="s">
        <v>1</v>
      </c>
      <c r="AM84" s="28">
        <v>3</v>
      </c>
      <c r="AN84" s="26" t="s">
        <v>1</v>
      </c>
      <c r="AO84" s="26" t="s">
        <v>1</v>
      </c>
      <c r="AP84" s="28">
        <v>1</v>
      </c>
      <c r="AQ84" s="26" t="s">
        <v>1</v>
      </c>
      <c r="AR84" s="26" t="s">
        <v>1</v>
      </c>
      <c r="AS84" s="28">
        <v>0</v>
      </c>
      <c r="AT84" s="26" t="s">
        <v>1</v>
      </c>
      <c r="AU84" s="26" t="s">
        <v>1</v>
      </c>
      <c r="AV84" s="28">
        <v>3</v>
      </c>
      <c r="AW84" s="26" t="s">
        <v>1</v>
      </c>
      <c r="AX84" s="26" t="s">
        <v>1</v>
      </c>
      <c r="AY84" s="28">
        <v>3</v>
      </c>
      <c r="AZ84" s="26" t="s">
        <v>1</v>
      </c>
      <c r="BA84" s="26" t="s">
        <v>1</v>
      </c>
      <c r="BB84" s="28">
        <v>3</v>
      </c>
      <c r="BC84" s="26" t="s">
        <v>1</v>
      </c>
      <c r="BD84" s="26" t="s">
        <v>1</v>
      </c>
      <c r="BE84" s="28">
        <v>0</v>
      </c>
      <c r="BF84" s="26" t="s">
        <v>1</v>
      </c>
      <c r="BG84" s="26" t="s">
        <v>1</v>
      </c>
      <c r="BH84" s="28">
        <v>0</v>
      </c>
      <c r="BI84" s="26" t="s">
        <v>1</v>
      </c>
      <c r="BJ84" s="26" t="s">
        <v>1</v>
      </c>
      <c r="BK84" s="28">
        <v>0</v>
      </c>
      <c r="BL84" s="26" t="s">
        <v>1</v>
      </c>
      <c r="BM84" s="26" t="s">
        <v>1</v>
      </c>
      <c r="BN84" s="27">
        <v>1</v>
      </c>
      <c r="BO84" s="26" t="s">
        <v>1</v>
      </c>
      <c r="BP84" s="26" t="s">
        <v>1</v>
      </c>
      <c r="BQ84" s="27">
        <v>0</v>
      </c>
      <c r="BR84" s="26" t="s">
        <v>1</v>
      </c>
      <c r="BS84" s="26" t="s">
        <v>1</v>
      </c>
      <c r="BT84" s="27">
        <v>1</v>
      </c>
      <c r="BU84" s="26" t="s">
        <v>1</v>
      </c>
      <c r="BV84" s="26" t="s">
        <v>1</v>
      </c>
      <c r="BW84" s="27">
        <v>1</v>
      </c>
      <c r="BX84" s="26" t="s">
        <v>1</v>
      </c>
      <c r="BY84" s="26" t="s">
        <v>1</v>
      </c>
      <c r="BZ84" s="27">
        <v>3</v>
      </c>
      <c r="CA84" s="26" t="s">
        <v>1</v>
      </c>
      <c r="CB84" s="26" t="s">
        <v>1</v>
      </c>
      <c r="CC84" s="28">
        <v>1</v>
      </c>
      <c r="CD84" s="26" t="s">
        <v>1</v>
      </c>
      <c r="CE84" s="26" t="s">
        <v>1</v>
      </c>
      <c r="CF84" s="27">
        <v>1</v>
      </c>
      <c r="CG84" s="26" t="s">
        <v>1</v>
      </c>
      <c r="CH84" s="26" t="s">
        <v>1</v>
      </c>
      <c r="CI84" s="27">
        <v>0</v>
      </c>
      <c r="CJ84" s="26" t="s">
        <v>1</v>
      </c>
      <c r="CK84" s="26" t="s">
        <v>1</v>
      </c>
      <c r="CL84" s="27">
        <v>3</v>
      </c>
      <c r="CM84" s="26" t="s">
        <v>1</v>
      </c>
      <c r="CN84" s="26" t="s">
        <v>1</v>
      </c>
      <c r="CO84" s="27">
        <v>3</v>
      </c>
      <c r="CP84" s="26" t="s">
        <v>1</v>
      </c>
      <c r="CQ84" s="26" t="s">
        <v>1</v>
      </c>
    </row>
    <row r="85" spans="1:95" ht="25.5">
      <c r="A85" s="30" t="s">
        <v>20</v>
      </c>
      <c r="B85" s="29">
        <v>2</v>
      </c>
      <c r="C85" s="28">
        <v>2</v>
      </c>
      <c r="D85" s="26" t="s">
        <v>1</v>
      </c>
      <c r="E85" s="26" t="s">
        <v>1</v>
      </c>
      <c r="F85" s="28">
        <v>2</v>
      </c>
      <c r="G85" s="26" t="s">
        <v>1</v>
      </c>
      <c r="H85" s="26" t="s">
        <v>1</v>
      </c>
      <c r="I85" s="28">
        <v>0</v>
      </c>
      <c r="J85" s="26" t="s">
        <v>1</v>
      </c>
      <c r="K85" s="26" t="s">
        <v>1</v>
      </c>
      <c r="L85" s="28">
        <v>0</v>
      </c>
      <c r="M85" s="26" t="s">
        <v>1</v>
      </c>
      <c r="N85" s="26" t="s">
        <v>1</v>
      </c>
      <c r="O85" s="28">
        <v>0</v>
      </c>
      <c r="P85" s="26" t="s">
        <v>1</v>
      </c>
      <c r="Q85" s="26" t="s">
        <v>1</v>
      </c>
      <c r="R85" s="28">
        <v>2</v>
      </c>
      <c r="S85" s="26" t="s">
        <v>1</v>
      </c>
      <c r="T85" s="26" t="s">
        <v>1</v>
      </c>
      <c r="U85" s="28">
        <v>2</v>
      </c>
      <c r="V85" s="26" t="s">
        <v>1</v>
      </c>
      <c r="W85" s="26" t="s">
        <v>1</v>
      </c>
      <c r="X85" s="28">
        <v>2</v>
      </c>
      <c r="Y85" s="26" t="s">
        <v>1</v>
      </c>
      <c r="Z85" s="26" t="s">
        <v>1</v>
      </c>
      <c r="AA85" s="28">
        <v>2</v>
      </c>
      <c r="AB85" s="26" t="s">
        <v>1</v>
      </c>
      <c r="AC85" s="26" t="s">
        <v>1</v>
      </c>
      <c r="AD85" s="28">
        <v>2</v>
      </c>
      <c r="AE85" s="26" t="s">
        <v>1</v>
      </c>
      <c r="AF85" s="26" t="s">
        <v>1</v>
      </c>
      <c r="AG85" s="28">
        <v>0</v>
      </c>
      <c r="AH85" s="26" t="s">
        <v>1</v>
      </c>
      <c r="AI85" s="26" t="s">
        <v>1</v>
      </c>
      <c r="AJ85" s="28">
        <v>0</v>
      </c>
      <c r="AK85" s="26" t="s">
        <v>1</v>
      </c>
      <c r="AL85" s="26" t="s">
        <v>1</v>
      </c>
      <c r="AM85" s="28">
        <v>2</v>
      </c>
      <c r="AN85" s="26" t="s">
        <v>1</v>
      </c>
      <c r="AO85" s="26" t="s">
        <v>1</v>
      </c>
      <c r="AP85" s="28">
        <v>0</v>
      </c>
      <c r="AQ85" s="26" t="s">
        <v>1</v>
      </c>
      <c r="AR85" s="26" t="s">
        <v>1</v>
      </c>
      <c r="AS85" s="28">
        <v>0</v>
      </c>
      <c r="AT85" s="26" t="s">
        <v>1</v>
      </c>
      <c r="AU85" s="26" t="s">
        <v>1</v>
      </c>
      <c r="AV85" s="28">
        <v>2</v>
      </c>
      <c r="AW85" s="26" t="s">
        <v>1</v>
      </c>
      <c r="AX85" s="26" t="s">
        <v>1</v>
      </c>
      <c r="AY85" s="28">
        <v>2</v>
      </c>
      <c r="AZ85" s="26" t="s">
        <v>1</v>
      </c>
      <c r="BA85" s="26" t="s">
        <v>1</v>
      </c>
      <c r="BB85" s="28">
        <v>2</v>
      </c>
      <c r="BC85" s="26" t="s">
        <v>1</v>
      </c>
      <c r="BD85" s="26" t="s">
        <v>1</v>
      </c>
      <c r="BE85" s="28">
        <v>2</v>
      </c>
      <c r="BF85" s="26" t="s">
        <v>1</v>
      </c>
      <c r="BG85" s="26" t="s">
        <v>1</v>
      </c>
      <c r="BH85" s="28">
        <v>0</v>
      </c>
      <c r="BI85" s="26" t="s">
        <v>1</v>
      </c>
      <c r="BJ85" s="26" t="s">
        <v>1</v>
      </c>
      <c r="BK85" s="28">
        <v>0</v>
      </c>
      <c r="BL85" s="26" t="s">
        <v>1</v>
      </c>
      <c r="BM85" s="26" t="s">
        <v>1</v>
      </c>
      <c r="BN85" s="27">
        <v>1</v>
      </c>
      <c r="BO85" s="26" t="s">
        <v>1</v>
      </c>
      <c r="BP85" s="26" t="s">
        <v>1</v>
      </c>
      <c r="BQ85" s="27">
        <v>0</v>
      </c>
      <c r="BR85" s="26" t="s">
        <v>1</v>
      </c>
      <c r="BS85" s="26" t="s">
        <v>1</v>
      </c>
      <c r="BT85" s="27">
        <v>1</v>
      </c>
      <c r="BU85" s="26" t="s">
        <v>1</v>
      </c>
      <c r="BV85" s="26" t="s">
        <v>1</v>
      </c>
      <c r="BW85" s="27">
        <v>0</v>
      </c>
      <c r="BX85" s="26" t="s">
        <v>1</v>
      </c>
      <c r="BY85" s="26" t="s">
        <v>1</v>
      </c>
      <c r="BZ85" s="27">
        <v>2</v>
      </c>
      <c r="CA85" s="26" t="s">
        <v>1</v>
      </c>
      <c r="CB85" s="26" t="s">
        <v>1</v>
      </c>
      <c r="CC85" s="28">
        <v>2</v>
      </c>
      <c r="CD85" s="26" t="s">
        <v>1</v>
      </c>
      <c r="CE85" s="26" t="s">
        <v>1</v>
      </c>
      <c r="CF85" s="27">
        <v>0</v>
      </c>
      <c r="CG85" s="26" t="s">
        <v>1</v>
      </c>
      <c r="CH85" s="26" t="s">
        <v>1</v>
      </c>
      <c r="CI85" s="27">
        <v>0</v>
      </c>
      <c r="CJ85" s="26" t="s">
        <v>1</v>
      </c>
      <c r="CK85" s="26" t="s">
        <v>1</v>
      </c>
      <c r="CL85" s="27">
        <v>0</v>
      </c>
      <c r="CM85" s="26" t="s">
        <v>1</v>
      </c>
      <c r="CN85" s="26" t="s">
        <v>1</v>
      </c>
      <c r="CO85" s="27">
        <v>2</v>
      </c>
      <c r="CP85" s="26" t="s">
        <v>1</v>
      </c>
      <c r="CQ85" s="26" t="s">
        <v>1</v>
      </c>
    </row>
    <row r="86" spans="1:95" ht="23.25" customHeight="1">
      <c r="A86" s="30" t="s">
        <v>19</v>
      </c>
      <c r="B86" s="29">
        <v>2</v>
      </c>
      <c r="C86" s="28">
        <v>0</v>
      </c>
      <c r="D86" s="26" t="s">
        <v>1</v>
      </c>
      <c r="E86" s="26" t="s">
        <v>1</v>
      </c>
      <c r="F86" s="28">
        <v>2</v>
      </c>
      <c r="G86" s="26" t="s">
        <v>1</v>
      </c>
      <c r="H86" s="26" t="s">
        <v>1</v>
      </c>
      <c r="I86" s="28">
        <v>0</v>
      </c>
      <c r="J86" s="26" t="s">
        <v>1</v>
      </c>
      <c r="K86" s="26" t="s">
        <v>1</v>
      </c>
      <c r="L86" s="28">
        <v>0</v>
      </c>
      <c r="M86" s="26" t="s">
        <v>1</v>
      </c>
      <c r="N86" s="26" t="s">
        <v>1</v>
      </c>
      <c r="O86" s="28">
        <v>0</v>
      </c>
      <c r="P86" s="26" t="s">
        <v>1</v>
      </c>
      <c r="Q86" s="26" t="s">
        <v>1</v>
      </c>
      <c r="R86" s="28">
        <v>0</v>
      </c>
      <c r="S86" s="26" t="s">
        <v>1</v>
      </c>
      <c r="T86" s="26" t="s">
        <v>1</v>
      </c>
      <c r="U86" s="28">
        <v>0</v>
      </c>
      <c r="V86" s="26" t="s">
        <v>1</v>
      </c>
      <c r="W86" s="26" t="s">
        <v>1</v>
      </c>
      <c r="X86" s="28">
        <v>0</v>
      </c>
      <c r="Y86" s="26" t="s">
        <v>1</v>
      </c>
      <c r="Z86" s="26" t="s">
        <v>1</v>
      </c>
      <c r="AA86" s="28">
        <v>0</v>
      </c>
      <c r="AB86" s="26" t="s">
        <v>1</v>
      </c>
      <c r="AC86" s="26" t="s">
        <v>1</v>
      </c>
      <c r="AD86" s="28">
        <v>0</v>
      </c>
      <c r="AE86" s="26" t="s">
        <v>1</v>
      </c>
      <c r="AF86" s="26" t="s">
        <v>1</v>
      </c>
      <c r="AG86" s="28">
        <v>0</v>
      </c>
      <c r="AH86" s="26" t="s">
        <v>1</v>
      </c>
      <c r="AI86" s="26" t="s">
        <v>1</v>
      </c>
      <c r="AJ86" s="28">
        <v>1</v>
      </c>
      <c r="AK86" s="26" t="s">
        <v>1</v>
      </c>
      <c r="AL86" s="26" t="s">
        <v>1</v>
      </c>
      <c r="AM86" s="28">
        <v>2</v>
      </c>
      <c r="AN86" s="26" t="s">
        <v>1</v>
      </c>
      <c r="AO86" s="26" t="s">
        <v>1</v>
      </c>
      <c r="AP86" s="28">
        <v>1</v>
      </c>
      <c r="AQ86" s="26" t="s">
        <v>1</v>
      </c>
      <c r="AR86" s="26" t="s">
        <v>1</v>
      </c>
      <c r="AS86" s="28">
        <v>0</v>
      </c>
      <c r="AT86" s="26" t="s">
        <v>1</v>
      </c>
      <c r="AU86" s="26" t="s">
        <v>1</v>
      </c>
      <c r="AV86" s="28">
        <v>2</v>
      </c>
      <c r="AW86" s="26" t="s">
        <v>1</v>
      </c>
      <c r="AX86" s="26" t="s">
        <v>1</v>
      </c>
      <c r="AY86" s="28">
        <v>2</v>
      </c>
      <c r="AZ86" s="26" t="s">
        <v>1</v>
      </c>
      <c r="BA86" s="26" t="s">
        <v>1</v>
      </c>
      <c r="BB86" s="28">
        <v>2</v>
      </c>
      <c r="BC86" s="26" t="s">
        <v>1</v>
      </c>
      <c r="BD86" s="26" t="s">
        <v>1</v>
      </c>
      <c r="BE86" s="28">
        <v>2</v>
      </c>
      <c r="BF86" s="26" t="s">
        <v>1</v>
      </c>
      <c r="BG86" s="26" t="s">
        <v>1</v>
      </c>
      <c r="BH86" s="28">
        <v>0</v>
      </c>
      <c r="BI86" s="26" t="s">
        <v>1</v>
      </c>
      <c r="BJ86" s="26" t="s">
        <v>1</v>
      </c>
      <c r="BK86" s="28">
        <v>0</v>
      </c>
      <c r="BL86" s="26" t="s">
        <v>1</v>
      </c>
      <c r="BM86" s="26" t="s">
        <v>1</v>
      </c>
      <c r="BN86" s="27">
        <v>1</v>
      </c>
      <c r="BO86" s="26" t="s">
        <v>1</v>
      </c>
      <c r="BP86" s="26" t="s">
        <v>1</v>
      </c>
      <c r="BQ86" s="27">
        <v>0</v>
      </c>
      <c r="BR86" s="26" t="s">
        <v>1</v>
      </c>
      <c r="BS86" s="26" t="s">
        <v>1</v>
      </c>
      <c r="BT86" s="27">
        <v>1</v>
      </c>
      <c r="BU86" s="26" t="s">
        <v>1</v>
      </c>
      <c r="BV86" s="26" t="s">
        <v>1</v>
      </c>
      <c r="BW86" s="27">
        <v>2</v>
      </c>
      <c r="BX86" s="26" t="s">
        <v>1</v>
      </c>
      <c r="BY86" s="26" t="s">
        <v>1</v>
      </c>
      <c r="BZ86" s="27">
        <v>2</v>
      </c>
      <c r="CA86" s="26" t="s">
        <v>1</v>
      </c>
      <c r="CB86" s="26" t="s">
        <v>1</v>
      </c>
      <c r="CC86" s="28">
        <v>2</v>
      </c>
      <c r="CD86" s="26" t="s">
        <v>1</v>
      </c>
      <c r="CE86" s="26" t="s">
        <v>1</v>
      </c>
      <c r="CF86" s="27">
        <v>0</v>
      </c>
      <c r="CG86" s="26" t="s">
        <v>1</v>
      </c>
      <c r="CH86" s="26" t="s">
        <v>1</v>
      </c>
      <c r="CI86" s="27">
        <v>0</v>
      </c>
      <c r="CJ86" s="26" t="s">
        <v>1</v>
      </c>
      <c r="CK86" s="26" t="s">
        <v>1</v>
      </c>
      <c r="CL86" s="27">
        <v>2</v>
      </c>
      <c r="CM86" s="26" t="s">
        <v>1</v>
      </c>
      <c r="CN86" s="26" t="s">
        <v>1</v>
      </c>
      <c r="CO86" s="27">
        <v>2</v>
      </c>
      <c r="CP86" s="26" t="s">
        <v>1</v>
      </c>
      <c r="CQ86" s="26" t="s">
        <v>1</v>
      </c>
    </row>
    <row r="87" spans="1:95" ht="38.25">
      <c r="A87" s="30" t="s">
        <v>18</v>
      </c>
      <c r="B87" s="29">
        <v>3</v>
      </c>
      <c r="C87" s="28">
        <v>0</v>
      </c>
      <c r="D87" s="26" t="s">
        <v>1</v>
      </c>
      <c r="E87" s="26" t="s">
        <v>1</v>
      </c>
      <c r="F87" s="28">
        <v>3</v>
      </c>
      <c r="G87" s="26" t="s">
        <v>1</v>
      </c>
      <c r="H87" s="26" t="s">
        <v>1</v>
      </c>
      <c r="I87" s="28">
        <v>0</v>
      </c>
      <c r="J87" s="26" t="s">
        <v>1</v>
      </c>
      <c r="K87" s="26" t="s">
        <v>1</v>
      </c>
      <c r="L87" s="28">
        <v>0</v>
      </c>
      <c r="M87" s="26" t="s">
        <v>1</v>
      </c>
      <c r="N87" s="26" t="s">
        <v>1</v>
      </c>
      <c r="O87" s="28">
        <v>3</v>
      </c>
      <c r="P87" s="26" t="s">
        <v>1</v>
      </c>
      <c r="Q87" s="26" t="s">
        <v>1</v>
      </c>
      <c r="R87" s="28">
        <v>0</v>
      </c>
      <c r="S87" s="26" t="s">
        <v>1</v>
      </c>
      <c r="T87" s="26" t="s">
        <v>1</v>
      </c>
      <c r="U87" s="28">
        <v>3</v>
      </c>
      <c r="V87" s="26" t="s">
        <v>1</v>
      </c>
      <c r="W87" s="26" t="s">
        <v>1</v>
      </c>
      <c r="X87" s="28">
        <v>3</v>
      </c>
      <c r="Y87" s="26" t="s">
        <v>1</v>
      </c>
      <c r="Z87" s="26" t="s">
        <v>1</v>
      </c>
      <c r="AA87" s="28">
        <v>3</v>
      </c>
      <c r="AB87" s="26" t="s">
        <v>1</v>
      </c>
      <c r="AC87" s="26" t="s">
        <v>1</v>
      </c>
      <c r="AD87" s="28">
        <v>1</v>
      </c>
      <c r="AE87" s="26" t="s">
        <v>1</v>
      </c>
      <c r="AF87" s="26" t="s">
        <v>1</v>
      </c>
      <c r="AG87" s="28">
        <v>0</v>
      </c>
      <c r="AH87" s="26" t="s">
        <v>1</v>
      </c>
      <c r="AI87" s="26" t="s">
        <v>1</v>
      </c>
      <c r="AJ87" s="28">
        <v>0</v>
      </c>
      <c r="AK87" s="26" t="s">
        <v>1</v>
      </c>
      <c r="AL87" s="26" t="s">
        <v>1</v>
      </c>
      <c r="AM87" s="28">
        <v>3</v>
      </c>
      <c r="AN87" s="26" t="s">
        <v>1</v>
      </c>
      <c r="AO87" s="26" t="s">
        <v>1</v>
      </c>
      <c r="AP87" s="28">
        <v>1</v>
      </c>
      <c r="AQ87" s="26" t="s">
        <v>1</v>
      </c>
      <c r="AR87" s="26" t="s">
        <v>1</v>
      </c>
      <c r="AS87" s="28">
        <v>0</v>
      </c>
      <c r="AT87" s="26" t="s">
        <v>1</v>
      </c>
      <c r="AU87" s="26" t="s">
        <v>1</v>
      </c>
      <c r="AV87" s="28">
        <v>3</v>
      </c>
      <c r="AW87" s="26" t="s">
        <v>1</v>
      </c>
      <c r="AX87" s="26" t="s">
        <v>1</v>
      </c>
      <c r="AY87" s="28">
        <v>0</v>
      </c>
      <c r="AZ87" s="26" t="s">
        <v>1</v>
      </c>
      <c r="BA87" s="26" t="s">
        <v>1</v>
      </c>
      <c r="BB87" s="28">
        <v>3</v>
      </c>
      <c r="BC87" s="26" t="s">
        <v>1</v>
      </c>
      <c r="BD87" s="26" t="s">
        <v>1</v>
      </c>
      <c r="BE87" s="28">
        <v>0</v>
      </c>
      <c r="BF87" s="26" t="s">
        <v>1</v>
      </c>
      <c r="BG87" s="26" t="s">
        <v>1</v>
      </c>
      <c r="BH87" s="28">
        <v>0</v>
      </c>
      <c r="BI87" s="26" t="s">
        <v>1</v>
      </c>
      <c r="BJ87" s="26" t="s">
        <v>1</v>
      </c>
      <c r="BK87" s="28">
        <v>0</v>
      </c>
      <c r="BL87" s="26" t="s">
        <v>1</v>
      </c>
      <c r="BM87" s="26" t="s">
        <v>1</v>
      </c>
      <c r="BN87" s="27">
        <v>1</v>
      </c>
      <c r="BO87" s="26" t="s">
        <v>1</v>
      </c>
      <c r="BP87" s="26" t="s">
        <v>1</v>
      </c>
      <c r="BQ87" s="27">
        <v>1</v>
      </c>
      <c r="BR87" s="26" t="s">
        <v>1</v>
      </c>
      <c r="BS87" s="26" t="s">
        <v>1</v>
      </c>
      <c r="BT87" s="27">
        <v>1</v>
      </c>
      <c r="BU87" s="26" t="s">
        <v>1</v>
      </c>
      <c r="BV87" s="26" t="s">
        <v>1</v>
      </c>
      <c r="BW87" s="27">
        <v>3</v>
      </c>
      <c r="BX87" s="26" t="s">
        <v>1</v>
      </c>
      <c r="BY87" s="26" t="s">
        <v>1</v>
      </c>
      <c r="BZ87" s="27">
        <v>3</v>
      </c>
      <c r="CA87" s="26" t="s">
        <v>1</v>
      </c>
      <c r="CB87" s="26" t="s">
        <v>1</v>
      </c>
      <c r="CC87" s="28">
        <v>3</v>
      </c>
      <c r="CD87" s="26" t="s">
        <v>1</v>
      </c>
      <c r="CE87" s="26" t="s">
        <v>1</v>
      </c>
      <c r="CF87" s="27">
        <v>3</v>
      </c>
      <c r="CG87" s="26" t="s">
        <v>1</v>
      </c>
      <c r="CH87" s="26" t="s">
        <v>1</v>
      </c>
      <c r="CI87" s="27">
        <v>3</v>
      </c>
      <c r="CJ87" s="26" t="s">
        <v>1</v>
      </c>
      <c r="CK87" s="26" t="s">
        <v>1</v>
      </c>
      <c r="CL87" s="27">
        <v>0</v>
      </c>
      <c r="CM87" s="26" t="s">
        <v>1</v>
      </c>
      <c r="CN87" s="26" t="s">
        <v>1</v>
      </c>
      <c r="CO87" s="27">
        <v>3</v>
      </c>
      <c r="CP87" s="26" t="s">
        <v>1</v>
      </c>
      <c r="CQ87" s="26" t="s">
        <v>1</v>
      </c>
    </row>
    <row r="88" spans="1:95">
      <c r="A88" s="25" t="s">
        <v>8</v>
      </c>
      <c r="B88" s="17">
        <v>10</v>
      </c>
      <c r="C88" s="15">
        <f>SUM(C84+C85+C86+C87)</f>
        <v>2</v>
      </c>
      <c r="D88" s="23">
        <f>'[1]СОШ № 4'!L26</f>
        <v>6.3</v>
      </c>
      <c r="E88" s="22">
        <f>ROUND((C88+D88)/2,1)</f>
        <v>4.2</v>
      </c>
      <c r="F88" s="15">
        <f>SUM(F84+F85+F86+F87)</f>
        <v>10</v>
      </c>
      <c r="G88" s="23">
        <f>'[1]СОШ № 7'!L152</f>
        <v>9.1999999999999993</v>
      </c>
      <c r="H88" s="22">
        <f>ROUND((F88+G88)/2,1)</f>
        <v>9.6</v>
      </c>
      <c r="I88" s="15">
        <f>SUM(I84+I85+I86+I87)</f>
        <v>0</v>
      </c>
      <c r="J88" s="23">
        <f>'[1]СОШ Черный Порог'!L28</f>
        <v>5</v>
      </c>
      <c r="K88" s="22">
        <f>ROUND((I88+J88)/2,1)</f>
        <v>2.5</v>
      </c>
      <c r="L88" s="15">
        <f>SUM(L84+L85+L86+L87)</f>
        <v>0</v>
      </c>
      <c r="M88" s="23">
        <f>'[1]СОШ Попов Порог'!L8</f>
        <v>5</v>
      </c>
      <c r="N88" s="22">
        <f>ROUND((L88+M88)/2,1)</f>
        <v>2.5</v>
      </c>
      <c r="O88" s="15">
        <f>SUM(O84+O85+O86+O87)</f>
        <v>3</v>
      </c>
      <c r="P88" s="23">
        <f>[1]ЦТДиЮ!L149</f>
        <v>5.6</v>
      </c>
      <c r="Q88" s="22">
        <f>ROUND((O88+P88)/2,1)</f>
        <v>4.3</v>
      </c>
      <c r="R88" s="15">
        <f>SUM(R84+R85+R86+R87)</f>
        <v>2</v>
      </c>
      <c r="S88" s="16">
        <f>'[1]ДОУ № 10'!L18</f>
        <v>6.6</v>
      </c>
      <c r="T88" s="22">
        <f>ROUND((R88+S88)/2,1)</f>
        <v>4.3</v>
      </c>
      <c r="U88" s="15">
        <f>SUM(U84+U85+U86+U87)</f>
        <v>5</v>
      </c>
      <c r="V88" s="16">
        <f>'[1]ДОУ № 17'!L69</f>
        <v>8</v>
      </c>
      <c r="W88" s="22">
        <f>ROUND((U88+V88)/2,1)</f>
        <v>6.5</v>
      </c>
      <c r="X88" s="15">
        <f>SUM(X84+X85+X86+X87)</f>
        <v>5</v>
      </c>
      <c r="Y88" s="16">
        <f>'[1]ДОУ № 22'!L27</f>
        <v>5.3</v>
      </c>
      <c r="Z88" s="22">
        <f>ROUND((X88+Y88)/2,1)</f>
        <v>5.2</v>
      </c>
      <c r="AA88" s="15">
        <f>SUM(AA84+AA85+AA86+AA87)</f>
        <v>5</v>
      </c>
      <c r="AB88" s="23">
        <f>'[1]ДОУ № 3 Надвоицы'!L36</f>
        <v>7.1</v>
      </c>
      <c r="AC88" s="22">
        <f>ROUND((AA88+AB88)/2,1)</f>
        <v>6.1</v>
      </c>
      <c r="AD88" s="15">
        <f>SUM(AD84+AD85+AD86+AD87)</f>
        <v>4</v>
      </c>
      <c r="AE88" s="23">
        <f>[1]ЦРО!L9</f>
        <v>8.5</v>
      </c>
      <c r="AF88" s="22">
        <f>ROUND((AD88+AE88)/2,1)</f>
        <v>6.3</v>
      </c>
      <c r="AG88" s="15">
        <f>SUM(AG84+AG85+AG86+AG87)</f>
        <v>0</v>
      </c>
      <c r="AH88" s="23">
        <f>'[1]ДШИ Надвоицы'!L7</f>
        <v>6.7</v>
      </c>
      <c r="AI88" s="22">
        <f>ROUND((AG88+AH88)/2,1)</f>
        <v>3.4</v>
      </c>
      <c r="AJ88" s="15">
        <f>SUM(AJ84+AJ85+AJ86+AJ87)</f>
        <v>1</v>
      </c>
      <c r="AK88" s="23">
        <f>'[1]СОШ № 6'!L102</f>
        <v>7.9</v>
      </c>
      <c r="AL88" s="22">
        <f>ROUND((AJ88+AK88)/2,1)</f>
        <v>4.5</v>
      </c>
      <c r="AM88" s="15">
        <f>SUM(AM84+AM85+AM86+AM87)</f>
        <v>10</v>
      </c>
      <c r="AN88" s="23">
        <f>'[1]СОШ Надвоицы'!L145</f>
        <v>8.1999999999999993</v>
      </c>
      <c r="AO88" s="22">
        <f>ROUND((AM88+AN88)/2,1)</f>
        <v>9.1</v>
      </c>
      <c r="AP88" s="15">
        <f>SUM(AP84+AP85+AP86+AP87)</f>
        <v>3</v>
      </c>
      <c r="AQ88" s="23">
        <f>'[1]СОШ Валдай'!L14</f>
        <v>7</v>
      </c>
      <c r="AR88" s="22">
        <f>ROUND((AP88+AQ88)/2,1)</f>
        <v>5</v>
      </c>
      <c r="AS88" s="15">
        <f>SUM(AS84+AS85+AS86+AS87)</f>
        <v>0</v>
      </c>
      <c r="AT88" s="23">
        <f>'[1]ДЮСШ Надвоицы'!L50</f>
        <v>7.1</v>
      </c>
      <c r="AU88" s="22">
        <f>ROUND((AS88+AT88)/2,1)</f>
        <v>3.6</v>
      </c>
      <c r="AV88" s="15">
        <f>SUM(AV84+AV85+AV86+AV87)</f>
        <v>10</v>
      </c>
      <c r="AW88" s="23">
        <f>'[1]ДОУ № 6'!L29</f>
        <v>6.7</v>
      </c>
      <c r="AX88" s="22">
        <f>ROUND((AV88+AW88)/2,1)</f>
        <v>8.4</v>
      </c>
      <c r="AY88" s="15">
        <f>SUM(AY84+AY85+AY86+AY87)</f>
        <v>7</v>
      </c>
      <c r="AZ88" s="16">
        <f>'[1]ДОУ № 14'!L17</f>
        <v>8.5</v>
      </c>
      <c r="BA88" s="22">
        <f>ROUND((AY88+AZ88)/2,1)</f>
        <v>7.8</v>
      </c>
      <c r="BB88" s="15">
        <f>SUM(BB84+BB85+BB86+BB87)</f>
        <v>10</v>
      </c>
      <c r="BC88" s="16">
        <f>'[1]ДОУ № 20'!L28</f>
        <v>8.6</v>
      </c>
      <c r="BD88" s="22">
        <f>ROUND((BB88+BC88)/2,1)</f>
        <v>9.3000000000000007</v>
      </c>
      <c r="BE88" s="15">
        <f>SUM(BE84+BE85+BE86+BE87)</f>
        <v>4</v>
      </c>
      <c r="BF88" s="16">
        <f>'[1]ДОУ № 2 Надвоицы'!L25</f>
        <v>8.8000000000000007</v>
      </c>
      <c r="BG88" s="22">
        <f>ROUND((BE88+BF88)/2,1)</f>
        <v>6.4</v>
      </c>
      <c r="BH88" s="15">
        <f>SUM(BH84+BH85+BH86+BH87)</f>
        <v>0</v>
      </c>
      <c r="BI88" s="23">
        <f>'[1]ДОУ Каменный Бор'!L10</f>
        <v>6.7</v>
      </c>
      <c r="BJ88" s="22">
        <f>ROUND((BH88+BI88)/2,1)</f>
        <v>3.4</v>
      </c>
      <c r="BK88" s="15">
        <f>SUM(BK84+BK85+BK86+BK87)</f>
        <v>0</v>
      </c>
      <c r="BL88" s="23">
        <f>'[1]ДШИ Сегежа'!L61</f>
        <v>7.7</v>
      </c>
      <c r="BM88" s="22">
        <f>ROUND((BK88+BL88)/2,1)</f>
        <v>3.9</v>
      </c>
      <c r="BN88" s="24">
        <f>SUM(BN84+BN85+BN86+BN87)</f>
        <v>4</v>
      </c>
      <c r="BO88" s="23">
        <f>'[1]СОШ № 5'!L41</f>
        <v>7.2</v>
      </c>
      <c r="BP88" s="22">
        <f>ROUND((BN88+BO88)/2,1)</f>
        <v>5.6</v>
      </c>
      <c r="BQ88" s="24">
        <f>SUM(BQ84+BQ85+BQ86+BQ87)</f>
        <v>1</v>
      </c>
      <c r="BR88" s="23">
        <f>[1]Вечерняя!L15</f>
        <v>6.6</v>
      </c>
      <c r="BS88" s="22">
        <f>ROUND((BQ88+BR88)/2,1)</f>
        <v>3.8</v>
      </c>
      <c r="BT88" s="24">
        <f>SUM(BT84+BT85+BT86+BT87)</f>
        <v>4</v>
      </c>
      <c r="BU88" s="23">
        <f>'[1]СОШ Идель'!L15</f>
        <v>6.4</v>
      </c>
      <c r="BV88" s="22">
        <f>ROUND((BT88+BU88)/2,1)</f>
        <v>5.2</v>
      </c>
      <c r="BW88" s="24">
        <f>SUM(BW84+BW85+BW86+BW87)</f>
        <v>6</v>
      </c>
      <c r="BX88" s="23">
        <f>'[1]ДЮСШ Сегежа'!L62</f>
        <v>6.8</v>
      </c>
      <c r="BY88" s="22">
        <f>ROUND((BW88+BX88)/2,1)</f>
        <v>6.4</v>
      </c>
      <c r="BZ88" s="24">
        <f>SUM(BZ84+BZ85+BZ86+BZ87)</f>
        <v>10</v>
      </c>
      <c r="CA88" s="23">
        <f>'[1]ДОУ № 4 Сегежа'!L14</f>
        <v>9.5</v>
      </c>
      <c r="CB88" s="22">
        <f>ROUND((BZ88+CA88)/2,1)</f>
        <v>9.8000000000000007</v>
      </c>
      <c r="CC88" s="15">
        <f>SUM(CC84+CC85+CC86+CC87)</f>
        <v>8</v>
      </c>
      <c r="CD88" s="23">
        <f>'[1]ДОУ № 12'!L16</f>
        <v>5</v>
      </c>
      <c r="CE88" s="22">
        <f>ROUND((CC88+CD88)/2,1)</f>
        <v>6.5</v>
      </c>
      <c r="CF88" s="24">
        <f>SUM(CF84+CF85+CF86+CF87)</f>
        <v>4</v>
      </c>
      <c r="CG88" s="16">
        <f>'[1]ДОУ № 18'!L45</f>
        <v>8.8000000000000007</v>
      </c>
      <c r="CH88" s="22">
        <f>ROUND((CF88+CG88)/2,1)</f>
        <v>6.4</v>
      </c>
      <c r="CI88" s="24">
        <f>SUM(CI84+CI85+CI86+CI87)</f>
        <v>3</v>
      </c>
      <c r="CJ88" s="16">
        <f>'[1]ДОУ № 23'!L30</f>
        <v>7.5</v>
      </c>
      <c r="CK88" s="22">
        <f>ROUND((CI88+CJ88)/2,1)</f>
        <v>5.3</v>
      </c>
      <c r="CL88" s="24">
        <f>SUM(CL84+CL85+CL86+CL87)</f>
        <v>5</v>
      </c>
      <c r="CM88" s="16">
        <f>'[1]ДОУ № 4 Надвоицы'!L33</f>
        <v>7.5</v>
      </c>
      <c r="CN88" s="22">
        <f>ROUND((CL88+CM88)/2,1)</f>
        <v>6.3</v>
      </c>
      <c r="CO88" s="24">
        <f>SUM(CO84+CO85+CO86+CO87)</f>
        <v>10</v>
      </c>
      <c r="CP88" s="23">
        <f>'[1]Школа-интернат'!L17</f>
        <v>10</v>
      </c>
      <c r="CQ88" s="22">
        <f>ROUND((CO88+CP88)/2,1)</f>
        <v>10</v>
      </c>
    </row>
    <row r="89" spans="1:95" ht="47.25">
      <c r="A89" s="37" t="s">
        <v>17</v>
      </c>
      <c r="B89" s="36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3"/>
      <c r="U89" s="31"/>
      <c r="V89" s="31"/>
      <c r="W89" s="35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4"/>
      <c r="AI89" s="34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3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2"/>
      <c r="BO89" s="34"/>
      <c r="BP89" s="34"/>
      <c r="BQ89" s="32"/>
      <c r="BR89" s="31"/>
      <c r="BS89" s="31"/>
      <c r="BT89" s="32"/>
      <c r="BU89" s="31"/>
      <c r="BV89" s="31"/>
      <c r="BW89" s="32"/>
      <c r="BX89" s="31"/>
      <c r="BY89" s="31"/>
      <c r="BZ89" s="32"/>
      <c r="CA89" s="31"/>
      <c r="CB89" s="31"/>
      <c r="CC89" s="31"/>
      <c r="CD89" s="31"/>
      <c r="CE89" s="31"/>
      <c r="CF89" s="32"/>
      <c r="CG89" s="31"/>
      <c r="CH89" s="33"/>
      <c r="CI89" s="32"/>
      <c r="CJ89" s="31"/>
      <c r="CK89" s="31"/>
      <c r="CL89" s="32"/>
      <c r="CM89" s="31"/>
      <c r="CN89" s="31"/>
      <c r="CO89" s="32"/>
      <c r="CP89" s="31"/>
      <c r="CQ89" s="31"/>
    </row>
    <row r="90" spans="1:95">
      <c r="A90" s="30" t="s">
        <v>16</v>
      </c>
      <c r="B90" s="29">
        <v>2</v>
      </c>
      <c r="C90" s="28">
        <v>2</v>
      </c>
      <c r="D90" s="26" t="s">
        <v>1</v>
      </c>
      <c r="E90" s="26" t="s">
        <v>1</v>
      </c>
      <c r="F90" s="28">
        <v>2</v>
      </c>
      <c r="G90" s="26" t="s">
        <v>1</v>
      </c>
      <c r="H90" s="26" t="s">
        <v>1</v>
      </c>
      <c r="I90" s="28">
        <v>0</v>
      </c>
      <c r="J90" s="26" t="s">
        <v>1</v>
      </c>
      <c r="K90" s="26" t="s">
        <v>1</v>
      </c>
      <c r="L90" s="28">
        <v>0</v>
      </c>
      <c r="M90" s="26" t="s">
        <v>1</v>
      </c>
      <c r="N90" s="26" t="s">
        <v>1</v>
      </c>
      <c r="O90" s="28">
        <v>0</v>
      </c>
      <c r="P90" s="26" t="s">
        <v>1</v>
      </c>
      <c r="Q90" s="26" t="s">
        <v>1</v>
      </c>
      <c r="R90" s="28">
        <v>2</v>
      </c>
      <c r="S90" s="26" t="s">
        <v>1</v>
      </c>
      <c r="T90" s="26" t="s">
        <v>1</v>
      </c>
      <c r="U90" s="28">
        <v>2</v>
      </c>
      <c r="V90" s="26" t="s">
        <v>1</v>
      </c>
      <c r="W90" s="26" t="s">
        <v>1</v>
      </c>
      <c r="X90" s="28">
        <v>0</v>
      </c>
      <c r="Y90" s="26" t="s">
        <v>1</v>
      </c>
      <c r="Z90" s="26" t="s">
        <v>1</v>
      </c>
      <c r="AA90" s="28">
        <v>0</v>
      </c>
      <c r="AB90" s="26" t="s">
        <v>1</v>
      </c>
      <c r="AC90" s="26" t="s">
        <v>1</v>
      </c>
      <c r="AD90" s="28">
        <v>2</v>
      </c>
      <c r="AE90" s="26" t="s">
        <v>1</v>
      </c>
      <c r="AF90" s="26" t="s">
        <v>1</v>
      </c>
      <c r="AG90" s="28">
        <v>0</v>
      </c>
      <c r="AH90" s="26" t="s">
        <v>1</v>
      </c>
      <c r="AI90" s="26" t="s">
        <v>1</v>
      </c>
      <c r="AJ90" s="28">
        <v>2</v>
      </c>
      <c r="AK90" s="26" t="s">
        <v>1</v>
      </c>
      <c r="AL90" s="26" t="s">
        <v>1</v>
      </c>
      <c r="AM90" s="28">
        <v>2</v>
      </c>
      <c r="AN90" s="26" t="s">
        <v>1</v>
      </c>
      <c r="AO90" s="26" t="s">
        <v>1</v>
      </c>
      <c r="AP90" s="28">
        <v>0</v>
      </c>
      <c r="AQ90" s="26" t="s">
        <v>1</v>
      </c>
      <c r="AR90" s="26" t="s">
        <v>1</v>
      </c>
      <c r="AS90" s="28">
        <v>0</v>
      </c>
      <c r="AT90" s="26" t="s">
        <v>1</v>
      </c>
      <c r="AU90" s="26" t="s">
        <v>1</v>
      </c>
      <c r="AV90" s="28">
        <v>2</v>
      </c>
      <c r="AW90" s="26" t="s">
        <v>1</v>
      </c>
      <c r="AX90" s="26" t="s">
        <v>1</v>
      </c>
      <c r="AY90" s="28">
        <v>2</v>
      </c>
      <c r="AZ90" s="26" t="s">
        <v>1</v>
      </c>
      <c r="BA90" s="26" t="s">
        <v>1</v>
      </c>
      <c r="BB90" s="28">
        <v>2</v>
      </c>
      <c r="BC90" s="26" t="s">
        <v>1</v>
      </c>
      <c r="BD90" s="26" t="s">
        <v>1</v>
      </c>
      <c r="BE90" s="28">
        <v>2</v>
      </c>
      <c r="BF90" s="26" t="s">
        <v>1</v>
      </c>
      <c r="BG90" s="26" t="s">
        <v>1</v>
      </c>
      <c r="BH90" s="28">
        <v>0</v>
      </c>
      <c r="BI90" s="26" t="s">
        <v>1</v>
      </c>
      <c r="BJ90" s="26" t="s">
        <v>1</v>
      </c>
      <c r="BK90" s="28">
        <v>0</v>
      </c>
      <c r="BL90" s="26" t="s">
        <v>1</v>
      </c>
      <c r="BM90" s="26" t="s">
        <v>1</v>
      </c>
      <c r="BN90" s="27">
        <v>0</v>
      </c>
      <c r="BO90" s="26" t="s">
        <v>1</v>
      </c>
      <c r="BP90" s="26" t="s">
        <v>1</v>
      </c>
      <c r="BQ90" s="27">
        <v>0</v>
      </c>
      <c r="BR90" s="26" t="s">
        <v>1</v>
      </c>
      <c r="BS90" s="26" t="s">
        <v>1</v>
      </c>
      <c r="BT90" s="27">
        <v>0</v>
      </c>
      <c r="BU90" s="26" t="s">
        <v>1</v>
      </c>
      <c r="BV90" s="26" t="s">
        <v>1</v>
      </c>
      <c r="BW90" s="27">
        <v>0</v>
      </c>
      <c r="BX90" s="26" t="s">
        <v>1</v>
      </c>
      <c r="BY90" s="26" t="s">
        <v>1</v>
      </c>
      <c r="BZ90" s="27">
        <v>2</v>
      </c>
      <c r="CA90" s="26" t="s">
        <v>1</v>
      </c>
      <c r="CB90" s="26" t="s">
        <v>1</v>
      </c>
      <c r="CC90" s="28">
        <v>0</v>
      </c>
      <c r="CD90" s="26" t="s">
        <v>1</v>
      </c>
      <c r="CE90" s="26" t="s">
        <v>1</v>
      </c>
      <c r="CF90" s="27">
        <v>2</v>
      </c>
      <c r="CG90" s="26" t="s">
        <v>1</v>
      </c>
      <c r="CH90" s="26" t="s">
        <v>1</v>
      </c>
      <c r="CI90" s="27">
        <v>0</v>
      </c>
      <c r="CJ90" s="26" t="s">
        <v>1</v>
      </c>
      <c r="CK90" s="26" t="s">
        <v>1</v>
      </c>
      <c r="CL90" s="27">
        <v>0</v>
      </c>
      <c r="CM90" s="26" t="s">
        <v>1</v>
      </c>
      <c r="CN90" s="26" t="s">
        <v>1</v>
      </c>
      <c r="CO90" s="27">
        <v>2</v>
      </c>
      <c r="CP90" s="26" t="s">
        <v>1</v>
      </c>
      <c r="CQ90" s="26" t="s">
        <v>1</v>
      </c>
    </row>
    <row r="91" spans="1:95" ht="25.5">
      <c r="A91" s="30" t="s">
        <v>15</v>
      </c>
      <c r="B91" s="29">
        <v>1</v>
      </c>
      <c r="C91" s="28">
        <v>0</v>
      </c>
      <c r="D91" s="26" t="s">
        <v>1</v>
      </c>
      <c r="E91" s="26" t="s">
        <v>1</v>
      </c>
      <c r="F91" s="28">
        <v>0</v>
      </c>
      <c r="G91" s="26" t="s">
        <v>1</v>
      </c>
      <c r="H91" s="26" t="s">
        <v>1</v>
      </c>
      <c r="I91" s="28">
        <v>0</v>
      </c>
      <c r="J91" s="26" t="s">
        <v>1</v>
      </c>
      <c r="K91" s="26" t="s">
        <v>1</v>
      </c>
      <c r="L91" s="28">
        <v>0</v>
      </c>
      <c r="M91" s="26" t="s">
        <v>1</v>
      </c>
      <c r="N91" s="26" t="s">
        <v>1</v>
      </c>
      <c r="O91" s="28">
        <v>0</v>
      </c>
      <c r="P91" s="26" t="s">
        <v>1</v>
      </c>
      <c r="Q91" s="26" t="s">
        <v>1</v>
      </c>
      <c r="R91" s="28">
        <v>0</v>
      </c>
      <c r="S91" s="26" t="s">
        <v>1</v>
      </c>
      <c r="T91" s="26" t="s">
        <v>1</v>
      </c>
      <c r="U91" s="28">
        <v>0</v>
      </c>
      <c r="V91" s="26" t="s">
        <v>1</v>
      </c>
      <c r="W91" s="26" t="s">
        <v>1</v>
      </c>
      <c r="X91" s="28">
        <v>0</v>
      </c>
      <c r="Y91" s="26" t="s">
        <v>1</v>
      </c>
      <c r="Z91" s="26" t="s">
        <v>1</v>
      </c>
      <c r="AA91" s="28">
        <v>0</v>
      </c>
      <c r="AB91" s="26" t="s">
        <v>1</v>
      </c>
      <c r="AC91" s="26" t="s">
        <v>1</v>
      </c>
      <c r="AD91" s="28">
        <v>0</v>
      </c>
      <c r="AE91" s="26" t="s">
        <v>1</v>
      </c>
      <c r="AF91" s="26" t="s">
        <v>1</v>
      </c>
      <c r="AG91" s="28">
        <v>0</v>
      </c>
      <c r="AH91" s="26" t="s">
        <v>1</v>
      </c>
      <c r="AI91" s="26" t="s">
        <v>1</v>
      </c>
      <c r="AJ91" s="28">
        <v>0</v>
      </c>
      <c r="AK91" s="26" t="s">
        <v>1</v>
      </c>
      <c r="AL91" s="26" t="s">
        <v>1</v>
      </c>
      <c r="AM91" s="28">
        <v>1</v>
      </c>
      <c r="AN91" s="26" t="s">
        <v>1</v>
      </c>
      <c r="AO91" s="26" t="s">
        <v>1</v>
      </c>
      <c r="AP91" s="28">
        <v>0</v>
      </c>
      <c r="AQ91" s="26" t="s">
        <v>1</v>
      </c>
      <c r="AR91" s="26" t="s">
        <v>1</v>
      </c>
      <c r="AS91" s="28">
        <v>0</v>
      </c>
      <c r="AT91" s="26" t="s">
        <v>1</v>
      </c>
      <c r="AU91" s="26" t="s">
        <v>1</v>
      </c>
      <c r="AV91" s="28">
        <v>1</v>
      </c>
      <c r="AW91" s="26" t="s">
        <v>1</v>
      </c>
      <c r="AX91" s="26" t="s">
        <v>1</v>
      </c>
      <c r="AY91" s="28">
        <v>0</v>
      </c>
      <c r="AZ91" s="26" t="s">
        <v>1</v>
      </c>
      <c r="BA91" s="26" t="s">
        <v>1</v>
      </c>
      <c r="BB91" s="28">
        <v>1</v>
      </c>
      <c r="BC91" s="26" t="s">
        <v>1</v>
      </c>
      <c r="BD91" s="26" t="s">
        <v>1</v>
      </c>
      <c r="BE91" s="28">
        <v>1</v>
      </c>
      <c r="BF91" s="26" t="s">
        <v>1</v>
      </c>
      <c r="BG91" s="26" t="s">
        <v>1</v>
      </c>
      <c r="BH91" s="28">
        <v>0</v>
      </c>
      <c r="BI91" s="26" t="s">
        <v>1</v>
      </c>
      <c r="BJ91" s="26" t="s">
        <v>1</v>
      </c>
      <c r="BK91" s="28">
        <v>0</v>
      </c>
      <c r="BL91" s="26" t="s">
        <v>1</v>
      </c>
      <c r="BM91" s="26" t="s">
        <v>1</v>
      </c>
      <c r="BN91" s="27">
        <v>0</v>
      </c>
      <c r="BO91" s="26" t="s">
        <v>1</v>
      </c>
      <c r="BP91" s="26" t="s">
        <v>1</v>
      </c>
      <c r="BQ91" s="27">
        <v>0</v>
      </c>
      <c r="BR91" s="26" t="s">
        <v>1</v>
      </c>
      <c r="BS91" s="26" t="s">
        <v>1</v>
      </c>
      <c r="BT91" s="27">
        <v>0</v>
      </c>
      <c r="BU91" s="26" t="s">
        <v>1</v>
      </c>
      <c r="BV91" s="26" t="s">
        <v>1</v>
      </c>
      <c r="BW91" s="27">
        <v>0</v>
      </c>
      <c r="BX91" s="26" t="s">
        <v>1</v>
      </c>
      <c r="BY91" s="26" t="s">
        <v>1</v>
      </c>
      <c r="BZ91" s="27">
        <v>1</v>
      </c>
      <c r="CA91" s="26" t="s">
        <v>1</v>
      </c>
      <c r="CB91" s="26" t="s">
        <v>1</v>
      </c>
      <c r="CC91" s="28">
        <v>1</v>
      </c>
      <c r="CD91" s="26" t="s">
        <v>1</v>
      </c>
      <c r="CE91" s="26" t="s">
        <v>1</v>
      </c>
      <c r="CF91" s="27">
        <v>0</v>
      </c>
      <c r="CG91" s="26" t="s">
        <v>1</v>
      </c>
      <c r="CH91" s="26" t="s">
        <v>1</v>
      </c>
      <c r="CI91" s="27">
        <v>0</v>
      </c>
      <c r="CJ91" s="26" t="s">
        <v>1</v>
      </c>
      <c r="CK91" s="26" t="s">
        <v>1</v>
      </c>
      <c r="CL91" s="27">
        <v>0</v>
      </c>
      <c r="CM91" s="26" t="s">
        <v>1</v>
      </c>
      <c r="CN91" s="26" t="s">
        <v>1</v>
      </c>
      <c r="CO91" s="27">
        <v>1</v>
      </c>
      <c r="CP91" s="26" t="s">
        <v>1</v>
      </c>
      <c r="CQ91" s="26" t="s">
        <v>1</v>
      </c>
    </row>
    <row r="92" spans="1:95" ht="25.5">
      <c r="A92" s="30" t="s">
        <v>14</v>
      </c>
      <c r="B92" s="29">
        <v>1</v>
      </c>
      <c r="C92" s="28">
        <v>0</v>
      </c>
      <c r="D92" s="26" t="s">
        <v>1</v>
      </c>
      <c r="E92" s="26" t="s">
        <v>1</v>
      </c>
      <c r="F92" s="28">
        <v>0</v>
      </c>
      <c r="G92" s="26" t="s">
        <v>1</v>
      </c>
      <c r="H92" s="26" t="s">
        <v>1</v>
      </c>
      <c r="I92" s="28">
        <v>0</v>
      </c>
      <c r="J92" s="26" t="s">
        <v>1</v>
      </c>
      <c r="K92" s="26" t="s">
        <v>1</v>
      </c>
      <c r="L92" s="28">
        <v>0</v>
      </c>
      <c r="M92" s="26" t="s">
        <v>1</v>
      </c>
      <c r="N92" s="26" t="s">
        <v>1</v>
      </c>
      <c r="O92" s="28">
        <v>0</v>
      </c>
      <c r="P92" s="26" t="s">
        <v>1</v>
      </c>
      <c r="Q92" s="26" t="s">
        <v>1</v>
      </c>
      <c r="R92" s="28">
        <v>0</v>
      </c>
      <c r="S92" s="26" t="s">
        <v>1</v>
      </c>
      <c r="T92" s="26" t="s">
        <v>1</v>
      </c>
      <c r="U92" s="28">
        <v>0</v>
      </c>
      <c r="V92" s="26" t="s">
        <v>1</v>
      </c>
      <c r="W92" s="26" t="s">
        <v>1</v>
      </c>
      <c r="X92" s="28">
        <v>0</v>
      </c>
      <c r="Y92" s="26" t="s">
        <v>1</v>
      </c>
      <c r="Z92" s="26" t="s">
        <v>1</v>
      </c>
      <c r="AA92" s="28">
        <v>0</v>
      </c>
      <c r="AB92" s="26" t="s">
        <v>1</v>
      </c>
      <c r="AC92" s="26" t="s">
        <v>1</v>
      </c>
      <c r="AD92" s="28">
        <v>0</v>
      </c>
      <c r="AE92" s="26" t="s">
        <v>1</v>
      </c>
      <c r="AF92" s="26" t="s">
        <v>1</v>
      </c>
      <c r="AG92" s="28">
        <v>0</v>
      </c>
      <c r="AH92" s="26" t="s">
        <v>1</v>
      </c>
      <c r="AI92" s="26" t="s">
        <v>1</v>
      </c>
      <c r="AJ92" s="28">
        <v>0</v>
      </c>
      <c r="AK92" s="26" t="s">
        <v>1</v>
      </c>
      <c r="AL92" s="26" t="s">
        <v>1</v>
      </c>
      <c r="AM92" s="28">
        <v>0</v>
      </c>
      <c r="AN92" s="26" t="s">
        <v>1</v>
      </c>
      <c r="AO92" s="26" t="s">
        <v>1</v>
      </c>
      <c r="AP92" s="28">
        <v>0</v>
      </c>
      <c r="AQ92" s="26" t="s">
        <v>1</v>
      </c>
      <c r="AR92" s="26" t="s">
        <v>1</v>
      </c>
      <c r="AS92" s="28">
        <v>0</v>
      </c>
      <c r="AT92" s="26" t="s">
        <v>1</v>
      </c>
      <c r="AU92" s="26" t="s">
        <v>1</v>
      </c>
      <c r="AV92" s="28">
        <v>1</v>
      </c>
      <c r="AW92" s="26" t="s">
        <v>1</v>
      </c>
      <c r="AX92" s="26" t="s">
        <v>1</v>
      </c>
      <c r="AY92" s="28">
        <v>0</v>
      </c>
      <c r="AZ92" s="26" t="s">
        <v>1</v>
      </c>
      <c r="BA92" s="26" t="s">
        <v>1</v>
      </c>
      <c r="BB92" s="28">
        <v>1</v>
      </c>
      <c r="BC92" s="26" t="s">
        <v>1</v>
      </c>
      <c r="BD92" s="26" t="s">
        <v>1</v>
      </c>
      <c r="BE92" s="28">
        <v>0</v>
      </c>
      <c r="BF92" s="26" t="s">
        <v>1</v>
      </c>
      <c r="BG92" s="26" t="s">
        <v>1</v>
      </c>
      <c r="BH92" s="28">
        <v>0</v>
      </c>
      <c r="BI92" s="26" t="s">
        <v>1</v>
      </c>
      <c r="BJ92" s="26" t="s">
        <v>1</v>
      </c>
      <c r="BK92" s="28">
        <v>0</v>
      </c>
      <c r="BL92" s="26" t="s">
        <v>1</v>
      </c>
      <c r="BM92" s="26" t="s">
        <v>1</v>
      </c>
      <c r="BN92" s="27">
        <v>0</v>
      </c>
      <c r="BO92" s="26" t="s">
        <v>1</v>
      </c>
      <c r="BP92" s="26" t="s">
        <v>1</v>
      </c>
      <c r="BQ92" s="27">
        <v>0</v>
      </c>
      <c r="BR92" s="26" t="s">
        <v>1</v>
      </c>
      <c r="BS92" s="26" t="s">
        <v>1</v>
      </c>
      <c r="BT92" s="27">
        <v>0</v>
      </c>
      <c r="BU92" s="26" t="s">
        <v>1</v>
      </c>
      <c r="BV92" s="26" t="s">
        <v>1</v>
      </c>
      <c r="BW92" s="27">
        <v>0</v>
      </c>
      <c r="BX92" s="26" t="s">
        <v>1</v>
      </c>
      <c r="BY92" s="26" t="s">
        <v>1</v>
      </c>
      <c r="BZ92" s="27">
        <v>1</v>
      </c>
      <c r="CA92" s="26" t="s">
        <v>1</v>
      </c>
      <c r="CB92" s="26" t="s">
        <v>1</v>
      </c>
      <c r="CC92" s="28">
        <v>0</v>
      </c>
      <c r="CD92" s="26" t="s">
        <v>1</v>
      </c>
      <c r="CE92" s="26" t="s">
        <v>1</v>
      </c>
      <c r="CF92" s="27">
        <v>0</v>
      </c>
      <c r="CG92" s="26" t="s">
        <v>1</v>
      </c>
      <c r="CH92" s="26" t="s">
        <v>1</v>
      </c>
      <c r="CI92" s="27">
        <v>0</v>
      </c>
      <c r="CJ92" s="26" t="s">
        <v>1</v>
      </c>
      <c r="CK92" s="26" t="s">
        <v>1</v>
      </c>
      <c r="CL92" s="27">
        <v>0</v>
      </c>
      <c r="CM92" s="26" t="s">
        <v>1</v>
      </c>
      <c r="CN92" s="26" t="s">
        <v>1</v>
      </c>
      <c r="CO92" s="27">
        <v>0</v>
      </c>
      <c r="CP92" s="26" t="s">
        <v>1</v>
      </c>
      <c r="CQ92" s="26" t="s">
        <v>1</v>
      </c>
    </row>
    <row r="93" spans="1:95" ht="38.25">
      <c r="A93" s="30" t="s">
        <v>13</v>
      </c>
      <c r="B93" s="29">
        <v>2</v>
      </c>
      <c r="C93" s="28">
        <v>0</v>
      </c>
      <c r="D93" s="26" t="s">
        <v>1</v>
      </c>
      <c r="E93" s="26" t="s">
        <v>1</v>
      </c>
      <c r="F93" s="28">
        <v>0</v>
      </c>
      <c r="G93" s="26" t="s">
        <v>1</v>
      </c>
      <c r="H93" s="26" t="s">
        <v>1</v>
      </c>
      <c r="I93" s="28">
        <v>0</v>
      </c>
      <c r="J93" s="26" t="s">
        <v>1</v>
      </c>
      <c r="K93" s="26" t="s">
        <v>1</v>
      </c>
      <c r="L93" s="28">
        <v>0</v>
      </c>
      <c r="M93" s="26" t="s">
        <v>1</v>
      </c>
      <c r="N93" s="26" t="s">
        <v>1</v>
      </c>
      <c r="O93" s="28">
        <v>0</v>
      </c>
      <c r="P93" s="26" t="s">
        <v>1</v>
      </c>
      <c r="Q93" s="26" t="s">
        <v>1</v>
      </c>
      <c r="R93" s="28">
        <v>0</v>
      </c>
      <c r="S93" s="26" t="s">
        <v>1</v>
      </c>
      <c r="T93" s="26" t="s">
        <v>1</v>
      </c>
      <c r="U93" s="28">
        <v>0</v>
      </c>
      <c r="V93" s="26" t="s">
        <v>1</v>
      </c>
      <c r="W93" s="26" t="s">
        <v>1</v>
      </c>
      <c r="X93" s="28">
        <v>0</v>
      </c>
      <c r="Y93" s="26" t="s">
        <v>1</v>
      </c>
      <c r="Z93" s="26" t="s">
        <v>1</v>
      </c>
      <c r="AA93" s="28">
        <v>0</v>
      </c>
      <c r="AB93" s="26" t="s">
        <v>1</v>
      </c>
      <c r="AC93" s="26" t="s">
        <v>1</v>
      </c>
      <c r="AD93" s="28">
        <v>0</v>
      </c>
      <c r="AE93" s="26" t="s">
        <v>1</v>
      </c>
      <c r="AF93" s="26" t="s">
        <v>1</v>
      </c>
      <c r="AG93" s="28">
        <v>0</v>
      </c>
      <c r="AH93" s="26" t="s">
        <v>1</v>
      </c>
      <c r="AI93" s="26" t="s">
        <v>1</v>
      </c>
      <c r="AJ93" s="28">
        <v>0</v>
      </c>
      <c r="AK93" s="26" t="s">
        <v>1</v>
      </c>
      <c r="AL93" s="26" t="s">
        <v>1</v>
      </c>
      <c r="AM93" s="28">
        <v>0</v>
      </c>
      <c r="AN93" s="26" t="s">
        <v>1</v>
      </c>
      <c r="AO93" s="26" t="s">
        <v>1</v>
      </c>
      <c r="AP93" s="28">
        <v>0</v>
      </c>
      <c r="AQ93" s="26" t="s">
        <v>1</v>
      </c>
      <c r="AR93" s="26" t="s">
        <v>1</v>
      </c>
      <c r="AS93" s="28">
        <v>0</v>
      </c>
      <c r="AT93" s="26" t="s">
        <v>1</v>
      </c>
      <c r="AU93" s="26" t="s">
        <v>1</v>
      </c>
      <c r="AV93" s="28">
        <v>0</v>
      </c>
      <c r="AW93" s="26" t="s">
        <v>1</v>
      </c>
      <c r="AX93" s="26" t="s">
        <v>1</v>
      </c>
      <c r="AY93" s="28">
        <v>0</v>
      </c>
      <c r="AZ93" s="26" t="s">
        <v>1</v>
      </c>
      <c r="BA93" s="26" t="s">
        <v>1</v>
      </c>
      <c r="BB93" s="28">
        <v>0</v>
      </c>
      <c r="BC93" s="26" t="s">
        <v>1</v>
      </c>
      <c r="BD93" s="26" t="s">
        <v>1</v>
      </c>
      <c r="BE93" s="28">
        <v>0</v>
      </c>
      <c r="BF93" s="26" t="s">
        <v>1</v>
      </c>
      <c r="BG93" s="26" t="s">
        <v>1</v>
      </c>
      <c r="BH93" s="28">
        <v>0</v>
      </c>
      <c r="BI93" s="26" t="s">
        <v>1</v>
      </c>
      <c r="BJ93" s="26" t="s">
        <v>1</v>
      </c>
      <c r="BK93" s="28">
        <v>0</v>
      </c>
      <c r="BL93" s="26" t="s">
        <v>1</v>
      </c>
      <c r="BM93" s="26" t="s">
        <v>1</v>
      </c>
      <c r="BN93" s="27">
        <v>0</v>
      </c>
      <c r="BO93" s="26" t="s">
        <v>1</v>
      </c>
      <c r="BP93" s="26" t="s">
        <v>1</v>
      </c>
      <c r="BQ93" s="27">
        <v>0</v>
      </c>
      <c r="BR93" s="26" t="s">
        <v>1</v>
      </c>
      <c r="BS93" s="26" t="s">
        <v>1</v>
      </c>
      <c r="BT93" s="27">
        <v>0</v>
      </c>
      <c r="BU93" s="26" t="s">
        <v>1</v>
      </c>
      <c r="BV93" s="26" t="s">
        <v>1</v>
      </c>
      <c r="BW93" s="27">
        <v>0</v>
      </c>
      <c r="BX93" s="26" t="s">
        <v>1</v>
      </c>
      <c r="BY93" s="26" t="s">
        <v>1</v>
      </c>
      <c r="BZ93" s="27">
        <v>0</v>
      </c>
      <c r="CA93" s="26" t="s">
        <v>1</v>
      </c>
      <c r="CB93" s="26" t="s">
        <v>1</v>
      </c>
      <c r="CC93" s="28">
        <v>0</v>
      </c>
      <c r="CD93" s="26" t="s">
        <v>1</v>
      </c>
      <c r="CE93" s="26" t="s">
        <v>1</v>
      </c>
      <c r="CF93" s="27">
        <v>0</v>
      </c>
      <c r="CG93" s="26" t="s">
        <v>1</v>
      </c>
      <c r="CH93" s="26" t="s">
        <v>1</v>
      </c>
      <c r="CI93" s="27">
        <v>0</v>
      </c>
      <c r="CJ93" s="26" t="s">
        <v>1</v>
      </c>
      <c r="CK93" s="26" t="s">
        <v>1</v>
      </c>
      <c r="CL93" s="27">
        <v>0</v>
      </c>
      <c r="CM93" s="26" t="s">
        <v>1</v>
      </c>
      <c r="CN93" s="26" t="s">
        <v>1</v>
      </c>
      <c r="CO93" s="27">
        <v>0</v>
      </c>
      <c r="CP93" s="26" t="s">
        <v>1</v>
      </c>
      <c r="CQ93" s="26" t="s">
        <v>1</v>
      </c>
    </row>
    <row r="94" spans="1:95" ht="25.5">
      <c r="A94" s="30" t="s">
        <v>12</v>
      </c>
      <c r="B94" s="29">
        <v>1</v>
      </c>
      <c r="C94" s="28">
        <v>0</v>
      </c>
      <c r="D94" s="26" t="s">
        <v>1</v>
      </c>
      <c r="E94" s="26" t="s">
        <v>1</v>
      </c>
      <c r="F94" s="28">
        <v>0</v>
      </c>
      <c r="G94" s="26" t="s">
        <v>1</v>
      </c>
      <c r="H94" s="26" t="s">
        <v>1</v>
      </c>
      <c r="I94" s="28">
        <v>0</v>
      </c>
      <c r="J94" s="26" t="s">
        <v>1</v>
      </c>
      <c r="K94" s="26" t="s">
        <v>1</v>
      </c>
      <c r="L94" s="28">
        <v>0</v>
      </c>
      <c r="M94" s="26" t="s">
        <v>1</v>
      </c>
      <c r="N94" s="26" t="s">
        <v>1</v>
      </c>
      <c r="O94" s="28">
        <v>0</v>
      </c>
      <c r="P94" s="26" t="s">
        <v>1</v>
      </c>
      <c r="Q94" s="26" t="s">
        <v>1</v>
      </c>
      <c r="R94" s="28">
        <v>0</v>
      </c>
      <c r="S94" s="26" t="s">
        <v>1</v>
      </c>
      <c r="T94" s="26" t="s">
        <v>1</v>
      </c>
      <c r="U94" s="28">
        <v>0</v>
      </c>
      <c r="V94" s="26" t="s">
        <v>1</v>
      </c>
      <c r="W94" s="26" t="s">
        <v>1</v>
      </c>
      <c r="X94" s="28">
        <v>0</v>
      </c>
      <c r="Y94" s="26" t="s">
        <v>1</v>
      </c>
      <c r="Z94" s="26" t="s">
        <v>1</v>
      </c>
      <c r="AA94" s="28">
        <v>0</v>
      </c>
      <c r="AB94" s="26" t="s">
        <v>1</v>
      </c>
      <c r="AC94" s="26" t="s">
        <v>1</v>
      </c>
      <c r="AD94" s="28">
        <v>0</v>
      </c>
      <c r="AE94" s="26" t="s">
        <v>1</v>
      </c>
      <c r="AF94" s="26" t="s">
        <v>1</v>
      </c>
      <c r="AG94" s="28">
        <v>0</v>
      </c>
      <c r="AH94" s="26" t="s">
        <v>1</v>
      </c>
      <c r="AI94" s="26" t="s">
        <v>1</v>
      </c>
      <c r="AJ94" s="28">
        <v>0</v>
      </c>
      <c r="AK94" s="26" t="s">
        <v>1</v>
      </c>
      <c r="AL94" s="26" t="s">
        <v>1</v>
      </c>
      <c r="AM94" s="28">
        <v>0</v>
      </c>
      <c r="AN94" s="26" t="s">
        <v>1</v>
      </c>
      <c r="AO94" s="26" t="s">
        <v>1</v>
      </c>
      <c r="AP94" s="28">
        <v>0</v>
      </c>
      <c r="AQ94" s="26" t="s">
        <v>1</v>
      </c>
      <c r="AR94" s="26" t="s">
        <v>1</v>
      </c>
      <c r="AS94" s="28">
        <v>0</v>
      </c>
      <c r="AT94" s="26" t="s">
        <v>1</v>
      </c>
      <c r="AU94" s="26" t="s">
        <v>1</v>
      </c>
      <c r="AV94" s="28">
        <v>0</v>
      </c>
      <c r="AW94" s="26" t="s">
        <v>1</v>
      </c>
      <c r="AX94" s="26" t="s">
        <v>1</v>
      </c>
      <c r="AY94" s="28">
        <v>0</v>
      </c>
      <c r="AZ94" s="26" t="s">
        <v>1</v>
      </c>
      <c r="BA94" s="26" t="s">
        <v>1</v>
      </c>
      <c r="BB94" s="28">
        <v>0</v>
      </c>
      <c r="BC94" s="26" t="s">
        <v>1</v>
      </c>
      <c r="BD94" s="26" t="s">
        <v>1</v>
      </c>
      <c r="BE94" s="28">
        <v>0</v>
      </c>
      <c r="BF94" s="26" t="s">
        <v>1</v>
      </c>
      <c r="BG94" s="26" t="s">
        <v>1</v>
      </c>
      <c r="BH94" s="28">
        <v>0</v>
      </c>
      <c r="BI94" s="26" t="s">
        <v>1</v>
      </c>
      <c r="BJ94" s="26" t="s">
        <v>1</v>
      </c>
      <c r="BK94" s="28">
        <v>0</v>
      </c>
      <c r="BL94" s="26" t="s">
        <v>1</v>
      </c>
      <c r="BM94" s="26" t="s">
        <v>1</v>
      </c>
      <c r="BN94" s="27">
        <v>0</v>
      </c>
      <c r="BO94" s="26" t="s">
        <v>1</v>
      </c>
      <c r="BP94" s="26" t="s">
        <v>1</v>
      </c>
      <c r="BQ94" s="27">
        <v>0</v>
      </c>
      <c r="BR94" s="26" t="s">
        <v>1</v>
      </c>
      <c r="BS94" s="26" t="s">
        <v>1</v>
      </c>
      <c r="BT94" s="27">
        <v>0</v>
      </c>
      <c r="BU94" s="26" t="s">
        <v>1</v>
      </c>
      <c r="BV94" s="26" t="s">
        <v>1</v>
      </c>
      <c r="BW94" s="27">
        <v>0</v>
      </c>
      <c r="BX94" s="26" t="s">
        <v>1</v>
      </c>
      <c r="BY94" s="26" t="s">
        <v>1</v>
      </c>
      <c r="BZ94" s="27">
        <v>0</v>
      </c>
      <c r="CA94" s="26" t="s">
        <v>1</v>
      </c>
      <c r="CB94" s="26" t="s">
        <v>1</v>
      </c>
      <c r="CC94" s="28">
        <v>0</v>
      </c>
      <c r="CD94" s="26" t="s">
        <v>1</v>
      </c>
      <c r="CE94" s="26" t="s">
        <v>1</v>
      </c>
      <c r="CF94" s="27">
        <v>0</v>
      </c>
      <c r="CG94" s="26" t="s">
        <v>1</v>
      </c>
      <c r="CH94" s="26" t="s">
        <v>1</v>
      </c>
      <c r="CI94" s="27">
        <v>0</v>
      </c>
      <c r="CJ94" s="26" t="s">
        <v>1</v>
      </c>
      <c r="CK94" s="26" t="s">
        <v>1</v>
      </c>
      <c r="CL94" s="27">
        <v>0</v>
      </c>
      <c r="CM94" s="26" t="s">
        <v>1</v>
      </c>
      <c r="CN94" s="26" t="s">
        <v>1</v>
      </c>
      <c r="CO94" s="27">
        <v>0</v>
      </c>
      <c r="CP94" s="26" t="s">
        <v>1</v>
      </c>
      <c r="CQ94" s="26" t="s">
        <v>1</v>
      </c>
    </row>
    <row r="95" spans="1:95" ht="63.75">
      <c r="A95" s="30" t="s">
        <v>11</v>
      </c>
      <c r="B95" s="29">
        <v>1</v>
      </c>
      <c r="C95" s="28">
        <v>1</v>
      </c>
      <c r="D95" s="26" t="s">
        <v>1</v>
      </c>
      <c r="E95" s="26" t="s">
        <v>1</v>
      </c>
      <c r="F95" s="28">
        <v>1</v>
      </c>
      <c r="G95" s="26" t="s">
        <v>1</v>
      </c>
      <c r="H95" s="26" t="s">
        <v>1</v>
      </c>
      <c r="I95" s="28">
        <v>0</v>
      </c>
      <c r="J95" s="26" t="s">
        <v>1</v>
      </c>
      <c r="K95" s="26" t="s">
        <v>1</v>
      </c>
      <c r="L95" s="28">
        <v>0</v>
      </c>
      <c r="M95" s="26" t="s">
        <v>1</v>
      </c>
      <c r="N95" s="26" t="s">
        <v>1</v>
      </c>
      <c r="O95" s="28">
        <v>0</v>
      </c>
      <c r="P95" s="26" t="s">
        <v>1</v>
      </c>
      <c r="Q95" s="26" t="s">
        <v>1</v>
      </c>
      <c r="R95" s="28">
        <v>0</v>
      </c>
      <c r="S95" s="26" t="s">
        <v>1</v>
      </c>
      <c r="T95" s="26" t="s">
        <v>1</v>
      </c>
      <c r="U95" s="28">
        <v>0</v>
      </c>
      <c r="V95" s="26" t="s">
        <v>1</v>
      </c>
      <c r="W95" s="26" t="s">
        <v>1</v>
      </c>
      <c r="X95" s="28">
        <v>0</v>
      </c>
      <c r="Y95" s="26" t="s">
        <v>1</v>
      </c>
      <c r="Z95" s="26" t="s">
        <v>1</v>
      </c>
      <c r="AA95" s="28">
        <v>0</v>
      </c>
      <c r="AB95" s="26" t="s">
        <v>1</v>
      </c>
      <c r="AC95" s="26" t="s">
        <v>1</v>
      </c>
      <c r="AD95" s="28">
        <v>0</v>
      </c>
      <c r="AE95" s="26" t="s">
        <v>1</v>
      </c>
      <c r="AF95" s="26" t="s">
        <v>1</v>
      </c>
      <c r="AG95" s="28">
        <v>0</v>
      </c>
      <c r="AH95" s="26" t="s">
        <v>1</v>
      </c>
      <c r="AI95" s="26" t="s">
        <v>1</v>
      </c>
      <c r="AJ95" s="28">
        <v>1</v>
      </c>
      <c r="AK95" s="26" t="s">
        <v>1</v>
      </c>
      <c r="AL95" s="26" t="s">
        <v>1</v>
      </c>
      <c r="AM95" s="28">
        <v>1</v>
      </c>
      <c r="AN95" s="26" t="s">
        <v>1</v>
      </c>
      <c r="AO95" s="26" t="s">
        <v>1</v>
      </c>
      <c r="AP95" s="28">
        <v>0</v>
      </c>
      <c r="AQ95" s="26" t="s">
        <v>1</v>
      </c>
      <c r="AR95" s="26" t="s">
        <v>1</v>
      </c>
      <c r="AS95" s="28">
        <v>0</v>
      </c>
      <c r="AT95" s="26" t="s">
        <v>1</v>
      </c>
      <c r="AU95" s="26" t="s">
        <v>1</v>
      </c>
      <c r="AV95" s="28">
        <v>1</v>
      </c>
      <c r="AW95" s="26" t="s">
        <v>1</v>
      </c>
      <c r="AX95" s="26" t="s">
        <v>1</v>
      </c>
      <c r="AY95" s="28">
        <v>1</v>
      </c>
      <c r="AZ95" s="26" t="s">
        <v>1</v>
      </c>
      <c r="BA95" s="26" t="s">
        <v>1</v>
      </c>
      <c r="BB95" s="28">
        <v>1</v>
      </c>
      <c r="BC95" s="26" t="s">
        <v>1</v>
      </c>
      <c r="BD95" s="26" t="s">
        <v>1</v>
      </c>
      <c r="BE95" s="28">
        <v>1</v>
      </c>
      <c r="BF95" s="26" t="s">
        <v>1</v>
      </c>
      <c r="BG95" s="26" t="s">
        <v>1</v>
      </c>
      <c r="BH95" s="28">
        <v>0</v>
      </c>
      <c r="BI95" s="26" t="s">
        <v>1</v>
      </c>
      <c r="BJ95" s="26" t="s">
        <v>1</v>
      </c>
      <c r="BK95" s="28">
        <v>0</v>
      </c>
      <c r="BL95" s="26" t="s">
        <v>1</v>
      </c>
      <c r="BM95" s="26" t="s">
        <v>1</v>
      </c>
      <c r="BN95" s="27">
        <v>0</v>
      </c>
      <c r="BO95" s="26" t="s">
        <v>1</v>
      </c>
      <c r="BP95" s="26" t="s">
        <v>1</v>
      </c>
      <c r="BQ95" s="27">
        <v>0</v>
      </c>
      <c r="BR95" s="26" t="s">
        <v>1</v>
      </c>
      <c r="BS95" s="26" t="s">
        <v>1</v>
      </c>
      <c r="BT95" s="27">
        <v>0</v>
      </c>
      <c r="BU95" s="26" t="s">
        <v>1</v>
      </c>
      <c r="BV95" s="26" t="s">
        <v>1</v>
      </c>
      <c r="BW95" s="27">
        <v>0</v>
      </c>
      <c r="BX95" s="26" t="s">
        <v>1</v>
      </c>
      <c r="BY95" s="26" t="s">
        <v>1</v>
      </c>
      <c r="BZ95" s="27">
        <v>1</v>
      </c>
      <c r="CA95" s="26" t="s">
        <v>1</v>
      </c>
      <c r="CB95" s="26" t="s">
        <v>1</v>
      </c>
      <c r="CC95" s="28">
        <v>1</v>
      </c>
      <c r="CD95" s="26" t="s">
        <v>1</v>
      </c>
      <c r="CE95" s="26" t="s">
        <v>1</v>
      </c>
      <c r="CF95" s="27">
        <v>0</v>
      </c>
      <c r="CG95" s="26" t="s">
        <v>1</v>
      </c>
      <c r="CH95" s="26" t="s">
        <v>1</v>
      </c>
      <c r="CI95" s="27">
        <v>0</v>
      </c>
      <c r="CJ95" s="26" t="s">
        <v>1</v>
      </c>
      <c r="CK95" s="26" t="s">
        <v>1</v>
      </c>
      <c r="CL95" s="27">
        <v>0</v>
      </c>
      <c r="CM95" s="26" t="s">
        <v>1</v>
      </c>
      <c r="CN95" s="26" t="s">
        <v>1</v>
      </c>
      <c r="CO95" s="27">
        <v>1</v>
      </c>
      <c r="CP95" s="26" t="s">
        <v>1</v>
      </c>
      <c r="CQ95" s="26" t="s">
        <v>1</v>
      </c>
    </row>
    <row r="96" spans="1:95" ht="51">
      <c r="A96" s="30" t="s">
        <v>10</v>
      </c>
      <c r="B96" s="29">
        <v>1</v>
      </c>
      <c r="C96" s="28">
        <v>0</v>
      </c>
      <c r="D96" s="26" t="s">
        <v>1</v>
      </c>
      <c r="E96" s="26" t="s">
        <v>1</v>
      </c>
      <c r="F96" s="28">
        <v>0</v>
      </c>
      <c r="G96" s="26" t="s">
        <v>1</v>
      </c>
      <c r="H96" s="26" t="s">
        <v>1</v>
      </c>
      <c r="I96" s="28">
        <v>0</v>
      </c>
      <c r="J96" s="26" t="s">
        <v>1</v>
      </c>
      <c r="K96" s="26" t="s">
        <v>1</v>
      </c>
      <c r="L96" s="28">
        <v>0</v>
      </c>
      <c r="M96" s="26" t="s">
        <v>1</v>
      </c>
      <c r="N96" s="26" t="s">
        <v>1</v>
      </c>
      <c r="O96" s="28">
        <v>0</v>
      </c>
      <c r="P96" s="26" t="s">
        <v>1</v>
      </c>
      <c r="Q96" s="26" t="s">
        <v>1</v>
      </c>
      <c r="R96" s="28">
        <v>0</v>
      </c>
      <c r="S96" s="26" t="s">
        <v>1</v>
      </c>
      <c r="T96" s="26" t="s">
        <v>1</v>
      </c>
      <c r="U96" s="28">
        <v>0</v>
      </c>
      <c r="V96" s="26" t="s">
        <v>1</v>
      </c>
      <c r="W96" s="26" t="s">
        <v>1</v>
      </c>
      <c r="X96" s="28">
        <v>0</v>
      </c>
      <c r="Y96" s="26" t="s">
        <v>1</v>
      </c>
      <c r="Z96" s="26" t="s">
        <v>1</v>
      </c>
      <c r="AA96" s="28">
        <v>0</v>
      </c>
      <c r="AB96" s="26" t="s">
        <v>1</v>
      </c>
      <c r="AC96" s="26" t="s">
        <v>1</v>
      </c>
      <c r="AD96" s="28">
        <v>0</v>
      </c>
      <c r="AE96" s="26" t="s">
        <v>1</v>
      </c>
      <c r="AF96" s="26" t="s">
        <v>1</v>
      </c>
      <c r="AG96" s="28">
        <v>0</v>
      </c>
      <c r="AH96" s="26" t="s">
        <v>1</v>
      </c>
      <c r="AI96" s="26" t="s">
        <v>1</v>
      </c>
      <c r="AJ96" s="28">
        <v>0</v>
      </c>
      <c r="AK96" s="26" t="s">
        <v>1</v>
      </c>
      <c r="AL96" s="26" t="s">
        <v>1</v>
      </c>
      <c r="AM96" s="28">
        <v>0</v>
      </c>
      <c r="AN96" s="26" t="s">
        <v>1</v>
      </c>
      <c r="AO96" s="26" t="s">
        <v>1</v>
      </c>
      <c r="AP96" s="28">
        <v>0</v>
      </c>
      <c r="AQ96" s="26" t="s">
        <v>1</v>
      </c>
      <c r="AR96" s="26" t="s">
        <v>1</v>
      </c>
      <c r="AS96" s="28">
        <v>0</v>
      </c>
      <c r="AT96" s="26" t="s">
        <v>1</v>
      </c>
      <c r="AU96" s="26" t="s">
        <v>1</v>
      </c>
      <c r="AV96" s="28">
        <v>0</v>
      </c>
      <c r="AW96" s="26" t="s">
        <v>1</v>
      </c>
      <c r="AX96" s="26" t="s">
        <v>1</v>
      </c>
      <c r="AY96" s="28">
        <v>0</v>
      </c>
      <c r="AZ96" s="26" t="s">
        <v>1</v>
      </c>
      <c r="BA96" s="26" t="s">
        <v>1</v>
      </c>
      <c r="BB96" s="28">
        <v>0</v>
      </c>
      <c r="BC96" s="26" t="s">
        <v>1</v>
      </c>
      <c r="BD96" s="26" t="s">
        <v>1</v>
      </c>
      <c r="BE96" s="28">
        <v>0</v>
      </c>
      <c r="BF96" s="26" t="s">
        <v>1</v>
      </c>
      <c r="BG96" s="26" t="s">
        <v>1</v>
      </c>
      <c r="BH96" s="28">
        <v>0</v>
      </c>
      <c r="BI96" s="26" t="s">
        <v>1</v>
      </c>
      <c r="BJ96" s="26" t="s">
        <v>1</v>
      </c>
      <c r="BK96" s="28">
        <v>0</v>
      </c>
      <c r="BL96" s="26" t="s">
        <v>1</v>
      </c>
      <c r="BM96" s="26" t="s">
        <v>1</v>
      </c>
      <c r="BN96" s="27">
        <v>0</v>
      </c>
      <c r="BO96" s="26" t="s">
        <v>1</v>
      </c>
      <c r="BP96" s="26" t="s">
        <v>1</v>
      </c>
      <c r="BQ96" s="27">
        <v>0</v>
      </c>
      <c r="BR96" s="26" t="s">
        <v>1</v>
      </c>
      <c r="BS96" s="26" t="s">
        <v>1</v>
      </c>
      <c r="BT96" s="27">
        <v>0</v>
      </c>
      <c r="BU96" s="26" t="s">
        <v>1</v>
      </c>
      <c r="BV96" s="26" t="s">
        <v>1</v>
      </c>
      <c r="BW96" s="27">
        <v>0</v>
      </c>
      <c r="BX96" s="26" t="s">
        <v>1</v>
      </c>
      <c r="BY96" s="26" t="s">
        <v>1</v>
      </c>
      <c r="BZ96" s="27">
        <v>0</v>
      </c>
      <c r="CA96" s="26" t="s">
        <v>1</v>
      </c>
      <c r="CB96" s="26" t="s">
        <v>1</v>
      </c>
      <c r="CC96" s="28">
        <v>0</v>
      </c>
      <c r="CD96" s="26" t="s">
        <v>1</v>
      </c>
      <c r="CE96" s="26" t="s">
        <v>1</v>
      </c>
      <c r="CF96" s="27">
        <v>0</v>
      </c>
      <c r="CG96" s="26" t="s">
        <v>1</v>
      </c>
      <c r="CH96" s="26" t="s">
        <v>1</v>
      </c>
      <c r="CI96" s="27">
        <v>0</v>
      </c>
      <c r="CJ96" s="26" t="s">
        <v>1</v>
      </c>
      <c r="CK96" s="26" t="s">
        <v>1</v>
      </c>
      <c r="CL96" s="27">
        <v>0</v>
      </c>
      <c r="CM96" s="26" t="s">
        <v>1</v>
      </c>
      <c r="CN96" s="26" t="s">
        <v>1</v>
      </c>
      <c r="CO96" s="27">
        <v>1</v>
      </c>
      <c r="CP96" s="26" t="s">
        <v>1</v>
      </c>
      <c r="CQ96" s="26" t="s">
        <v>1</v>
      </c>
    </row>
    <row r="97" spans="1:95" ht="25.5">
      <c r="A97" s="30" t="s">
        <v>9</v>
      </c>
      <c r="B97" s="29">
        <v>1</v>
      </c>
      <c r="C97" s="28">
        <v>1</v>
      </c>
      <c r="D97" s="26" t="s">
        <v>1</v>
      </c>
      <c r="E97" s="26" t="s">
        <v>1</v>
      </c>
      <c r="F97" s="28">
        <v>1</v>
      </c>
      <c r="G97" s="26" t="s">
        <v>1</v>
      </c>
      <c r="H97" s="26" t="s">
        <v>1</v>
      </c>
      <c r="I97" s="28">
        <v>0</v>
      </c>
      <c r="J97" s="26" t="s">
        <v>1</v>
      </c>
      <c r="K97" s="26" t="s">
        <v>1</v>
      </c>
      <c r="L97" s="28">
        <v>0</v>
      </c>
      <c r="M97" s="26" t="s">
        <v>1</v>
      </c>
      <c r="N97" s="26" t="s">
        <v>1</v>
      </c>
      <c r="O97" s="28">
        <v>0</v>
      </c>
      <c r="P97" s="26" t="s">
        <v>1</v>
      </c>
      <c r="Q97" s="26" t="s">
        <v>1</v>
      </c>
      <c r="R97" s="28">
        <v>0</v>
      </c>
      <c r="S97" s="26" t="s">
        <v>1</v>
      </c>
      <c r="T97" s="26" t="s">
        <v>1</v>
      </c>
      <c r="U97" s="28">
        <v>0</v>
      </c>
      <c r="V97" s="26" t="s">
        <v>1</v>
      </c>
      <c r="W97" s="26" t="s">
        <v>1</v>
      </c>
      <c r="X97" s="28">
        <v>0</v>
      </c>
      <c r="Y97" s="26" t="s">
        <v>1</v>
      </c>
      <c r="Z97" s="26" t="s">
        <v>1</v>
      </c>
      <c r="AA97" s="28">
        <v>0</v>
      </c>
      <c r="AB97" s="26" t="s">
        <v>1</v>
      </c>
      <c r="AC97" s="26" t="s">
        <v>1</v>
      </c>
      <c r="AD97" s="28">
        <v>0</v>
      </c>
      <c r="AE97" s="26" t="s">
        <v>1</v>
      </c>
      <c r="AF97" s="26" t="s">
        <v>1</v>
      </c>
      <c r="AG97" s="28">
        <v>0</v>
      </c>
      <c r="AH97" s="26" t="s">
        <v>1</v>
      </c>
      <c r="AI97" s="26" t="s">
        <v>1</v>
      </c>
      <c r="AJ97" s="28">
        <v>1</v>
      </c>
      <c r="AK97" s="26" t="s">
        <v>1</v>
      </c>
      <c r="AL97" s="26" t="s">
        <v>1</v>
      </c>
      <c r="AM97" s="28">
        <v>1</v>
      </c>
      <c r="AN97" s="26" t="s">
        <v>1</v>
      </c>
      <c r="AO97" s="26" t="s">
        <v>1</v>
      </c>
      <c r="AP97" s="28">
        <v>0</v>
      </c>
      <c r="AQ97" s="26" t="s">
        <v>1</v>
      </c>
      <c r="AR97" s="26" t="s">
        <v>1</v>
      </c>
      <c r="AS97" s="28">
        <v>0</v>
      </c>
      <c r="AT97" s="26" t="s">
        <v>1</v>
      </c>
      <c r="AU97" s="26" t="s">
        <v>1</v>
      </c>
      <c r="AV97" s="28">
        <v>1</v>
      </c>
      <c r="AW97" s="26" t="s">
        <v>1</v>
      </c>
      <c r="AX97" s="26" t="s">
        <v>1</v>
      </c>
      <c r="AY97" s="28">
        <v>1</v>
      </c>
      <c r="AZ97" s="26" t="s">
        <v>1</v>
      </c>
      <c r="BA97" s="26" t="s">
        <v>1</v>
      </c>
      <c r="BB97" s="28">
        <v>1</v>
      </c>
      <c r="BC97" s="26" t="s">
        <v>1</v>
      </c>
      <c r="BD97" s="26" t="s">
        <v>1</v>
      </c>
      <c r="BE97" s="28">
        <v>1</v>
      </c>
      <c r="BF97" s="26" t="s">
        <v>1</v>
      </c>
      <c r="BG97" s="26" t="s">
        <v>1</v>
      </c>
      <c r="BH97" s="28">
        <v>0</v>
      </c>
      <c r="BI97" s="26" t="s">
        <v>1</v>
      </c>
      <c r="BJ97" s="26" t="s">
        <v>1</v>
      </c>
      <c r="BK97" s="28">
        <v>0</v>
      </c>
      <c r="BL97" s="26" t="s">
        <v>1</v>
      </c>
      <c r="BM97" s="26" t="s">
        <v>1</v>
      </c>
      <c r="BN97" s="27">
        <v>0</v>
      </c>
      <c r="BO97" s="26" t="s">
        <v>1</v>
      </c>
      <c r="BP97" s="26" t="s">
        <v>1</v>
      </c>
      <c r="BQ97" s="27">
        <v>0</v>
      </c>
      <c r="BR97" s="26" t="s">
        <v>1</v>
      </c>
      <c r="BS97" s="26" t="s">
        <v>1</v>
      </c>
      <c r="BT97" s="27">
        <v>0</v>
      </c>
      <c r="BU97" s="26" t="s">
        <v>1</v>
      </c>
      <c r="BV97" s="26" t="s">
        <v>1</v>
      </c>
      <c r="BW97" s="27">
        <v>0</v>
      </c>
      <c r="BX97" s="26" t="s">
        <v>1</v>
      </c>
      <c r="BY97" s="26" t="s">
        <v>1</v>
      </c>
      <c r="BZ97" s="27">
        <v>1</v>
      </c>
      <c r="CA97" s="26" t="s">
        <v>1</v>
      </c>
      <c r="CB97" s="26" t="s">
        <v>1</v>
      </c>
      <c r="CC97" s="28">
        <v>1</v>
      </c>
      <c r="CD97" s="26" t="s">
        <v>1</v>
      </c>
      <c r="CE97" s="26" t="s">
        <v>1</v>
      </c>
      <c r="CF97" s="27">
        <v>0</v>
      </c>
      <c r="CG97" s="26" t="s">
        <v>1</v>
      </c>
      <c r="CH97" s="26" t="s">
        <v>1</v>
      </c>
      <c r="CI97" s="27">
        <v>0</v>
      </c>
      <c r="CJ97" s="26" t="s">
        <v>1</v>
      </c>
      <c r="CK97" s="26" t="s">
        <v>1</v>
      </c>
      <c r="CL97" s="27">
        <v>0</v>
      </c>
      <c r="CM97" s="26" t="s">
        <v>1</v>
      </c>
      <c r="CN97" s="26" t="s">
        <v>1</v>
      </c>
      <c r="CO97" s="27">
        <v>1</v>
      </c>
      <c r="CP97" s="26" t="s">
        <v>1</v>
      </c>
      <c r="CQ97" s="26" t="s">
        <v>1</v>
      </c>
    </row>
    <row r="98" spans="1:95">
      <c r="A98" s="25" t="s">
        <v>8</v>
      </c>
      <c r="B98" s="17">
        <v>10</v>
      </c>
      <c r="C98" s="15">
        <f>SUM(C90:C97)</f>
        <v>4</v>
      </c>
      <c r="D98" s="23">
        <f>'[1]СОШ № 4'!M26</f>
        <v>4.8</v>
      </c>
      <c r="E98" s="22">
        <f>ROUND((C98+D98)/2,1)</f>
        <v>4.4000000000000004</v>
      </c>
      <c r="F98" s="15">
        <f>SUM(F90:F97)</f>
        <v>4</v>
      </c>
      <c r="G98" s="23">
        <f>'[1]СОШ № 7'!M152</f>
        <v>8.9</v>
      </c>
      <c r="H98" s="22">
        <f>ROUND((F98+G98)/2,1)</f>
        <v>6.5</v>
      </c>
      <c r="I98" s="15">
        <f>SUM(I90:I97)</f>
        <v>0</v>
      </c>
      <c r="J98" s="16">
        <f>'[1]СОШ Черный Порог'!M28</f>
        <v>2.2999999999999998</v>
      </c>
      <c r="K98" s="22">
        <f>ROUND((I98+J98)/2,1)</f>
        <v>1.2</v>
      </c>
      <c r="L98" s="15">
        <f>SUM(L90:L97)</f>
        <v>0</v>
      </c>
      <c r="M98" s="23">
        <f>'[1]СОШ Попов Порог'!M8</f>
        <v>6.3</v>
      </c>
      <c r="N98" s="22">
        <f>ROUND((L98+M98)/2,1)</f>
        <v>3.2</v>
      </c>
      <c r="O98" s="15">
        <f>SUM(O90:O97)</f>
        <v>0</v>
      </c>
      <c r="P98" s="23">
        <f>[1]ЦТДиЮ!M149</f>
        <v>6.3</v>
      </c>
      <c r="Q98" s="22">
        <f>ROUND((O98+P98)/2,1)</f>
        <v>3.2</v>
      </c>
      <c r="R98" s="15">
        <f>SUM(R90:R97)</f>
        <v>2</v>
      </c>
      <c r="S98" s="16">
        <f>'[1]ДОУ № 10'!M18</f>
        <v>5.9</v>
      </c>
      <c r="T98" s="22">
        <f>ROUND((R98+S98)/2,1)</f>
        <v>4</v>
      </c>
      <c r="U98" s="15">
        <f>SUM(U90:U97)</f>
        <v>2</v>
      </c>
      <c r="V98" s="23">
        <f>'[1]ДОУ № 17'!M69</f>
        <v>6.6</v>
      </c>
      <c r="W98" s="22">
        <f>ROUND((U98+V98)/2,1)</f>
        <v>4.3</v>
      </c>
      <c r="X98" s="15">
        <f>SUM(X90:X97)</f>
        <v>0</v>
      </c>
      <c r="Y98" s="16">
        <f>'[1]ДОУ № 22'!M27</f>
        <v>4.2</v>
      </c>
      <c r="Z98" s="22">
        <f>ROUND((X98+Y98)/2,1)</f>
        <v>2.1</v>
      </c>
      <c r="AA98" s="15">
        <f>SUM(AA90:AA97)</f>
        <v>0</v>
      </c>
      <c r="AB98" s="23">
        <f>'[1]ДОУ № 3 Надвоицы'!M36</f>
        <v>6.1</v>
      </c>
      <c r="AC98" s="22">
        <f>ROUND((AA98+AB98)/2,1)</f>
        <v>3.1</v>
      </c>
      <c r="AD98" s="15">
        <f>SUM(AD90:AD97)</f>
        <v>2</v>
      </c>
      <c r="AE98" s="23">
        <f>[1]ЦРО!M9</f>
        <v>6.5</v>
      </c>
      <c r="AF98" s="22">
        <f>ROUND((AD98+AE98)/2,1)</f>
        <v>4.3</v>
      </c>
      <c r="AG98" s="15">
        <f>SUM(AG90:AG97)</f>
        <v>0</v>
      </c>
      <c r="AH98" s="23">
        <f>'[1]ДШИ Надвоицы'!M7</f>
        <v>5.8</v>
      </c>
      <c r="AI98" s="22">
        <f>ROUND((AG98+AH98)/2,1)</f>
        <v>2.9</v>
      </c>
      <c r="AJ98" s="15">
        <f>SUM(AJ90:AJ97)</f>
        <v>4</v>
      </c>
      <c r="AK98" s="23">
        <f>'[1]СОШ № 6'!M102</f>
        <v>6.2</v>
      </c>
      <c r="AL98" s="22">
        <f>ROUND((AJ98+AK98)/2,1)</f>
        <v>5.0999999999999996</v>
      </c>
      <c r="AM98" s="15">
        <f>SUM(AM90:AM97)</f>
        <v>5</v>
      </c>
      <c r="AN98" s="23">
        <f>'[1]СОШ Надвоицы'!M145</f>
        <v>7.2</v>
      </c>
      <c r="AO98" s="22">
        <f>ROUND((AM98+AN98)/2,1)</f>
        <v>6.1</v>
      </c>
      <c r="AP98" s="15">
        <f>SUM(AP90:AP97)</f>
        <v>0</v>
      </c>
      <c r="AQ98" s="16">
        <f>'[1]СОШ Валдай'!M14</f>
        <v>5.3</v>
      </c>
      <c r="AR98" s="22">
        <f>ROUND((AP98+AQ98)/2,1)</f>
        <v>2.7</v>
      </c>
      <c r="AS98" s="15">
        <f>SUM(AS90:AS97)</f>
        <v>0</v>
      </c>
      <c r="AT98" s="23">
        <f>'[1]ДЮСШ Надвоицы'!M50</f>
        <v>5.7</v>
      </c>
      <c r="AU98" s="22">
        <f>ROUND((AS98+AT98)/2,1)</f>
        <v>2.9</v>
      </c>
      <c r="AV98" s="15">
        <f>SUM(AV90:AV97)</f>
        <v>6</v>
      </c>
      <c r="AW98" s="23">
        <f>'[1]ДОУ № 6'!M29</f>
        <v>7.3</v>
      </c>
      <c r="AX98" s="22">
        <f>ROUND((AV98+AW98)/2,1)</f>
        <v>6.7</v>
      </c>
      <c r="AY98" s="15">
        <f>SUM(AY90:AY97)</f>
        <v>4</v>
      </c>
      <c r="AZ98" s="16">
        <f>'[1]ДОУ № 14'!M17</f>
        <v>5.2</v>
      </c>
      <c r="BA98" s="22">
        <f>ROUND((AY98+AZ98)/2,1)</f>
        <v>4.5999999999999996</v>
      </c>
      <c r="BB98" s="15">
        <f>SUM(BB90:BB97)</f>
        <v>6</v>
      </c>
      <c r="BC98" s="23">
        <f>'[1]ДОУ № 20'!M28</f>
        <v>6.7</v>
      </c>
      <c r="BD98" s="22">
        <f>ROUND((BB98+BC98)/2,1)</f>
        <v>6.4</v>
      </c>
      <c r="BE98" s="15">
        <f>SUM(BE90:BE97)</f>
        <v>5</v>
      </c>
      <c r="BF98" s="16">
        <f>'[1]ДОУ № 2 Надвоицы'!M25</f>
        <v>5.5</v>
      </c>
      <c r="BG98" s="22">
        <f>ROUND((BE98+BF98)/2,1)</f>
        <v>5.3</v>
      </c>
      <c r="BH98" s="15">
        <f>SUM(BH90:BH97)</f>
        <v>0</v>
      </c>
      <c r="BI98" s="23">
        <f>'[1]ДОУ Каменный Бор'!M10</f>
        <v>2.9</v>
      </c>
      <c r="BJ98" s="22">
        <f>ROUND((BH98+BI98)/2,1)</f>
        <v>1.5</v>
      </c>
      <c r="BK98" s="15">
        <f>SUM(BK90:BK97)</f>
        <v>0</v>
      </c>
      <c r="BL98" s="23">
        <f>'[1]ДШИ Сегежа'!M61</f>
        <v>6.3</v>
      </c>
      <c r="BM98" s="22">
        <f>ROUND((BK98+BL98)/2,1)</f>
        <v>3.2</v>
      </c>
      <c r="BN98" s="24">
        <f>SUM(BN90:BN97)</f>
        <v>0</v>
      </c>
      <c r="BO98" s="23">
        <f>'[1]СОШ № 5'!M41</f>
        <v>6.1</v>
      </c>
      <c r="BP98" s="22">
        <f>ROUND((BN98+BO98)/2,1)</f>
        <v>3.1</v>
      </c>
      <c r="BQ98" s="24">
        <f>SUM(BQ90:BQ97)</f>
        <v>0</v>
      </c>
      <c r="BR98" s="23">
        <f>[1]Вечерняя!M15</f>
        <v>6.8</v>
      </c>
      <c r="BS98" s="22">
        <f>ROUND((BQ98+BR98)/2,1)</f>
        <v>3.4</v>
      </c>
      <c r="BT98" s="24">
        <f>SUM(BT90:BT97)</f>
        <v>0</v>
      </c>
      <c r="BU98" s="23">
        <f>'[1]СОШ Идель'!M15</f>
        <v>6.1</v>
      </c>
      <c r="BV98" s="22">
        <f>ROUND((BT98+BU98)/2,1)</f>
        <v>3.1</v>
      </c>
      <c r="BW98" s="24">
        <f>SUM(BW90:BW97)</f>
        <v>0</v>
      </c>
      <c r="BX98" s="16">
        <f>'[1]ДЮСШ Сегежа'!M62</f>
        <v>2.7</v>
      </c>
      <c r="BY98" s="22">
        <f>ROUND((BW98+BX98)/2,1)</f>
        <v>1.4</v>
      </c>
      <c r="BZ98" s="24">
        <f>SUM(BZ90:BZ97)</f>
        <v>6</v>
      </c>
      <c r="CA98" s="23">
        <f>'[1]ДОУ № 4 Сегежа'!M14</f>
        <v>9.3000000000000007</v>
      </c>
      <c r="CB98" s="22">
        <f>ROUND((BZ98+CA98)/2,1)</f>
        <v>7.7</v>
      </c>
      <c r="CC98" s="15">
        <f>SUM(CC90:CC97)</f>
        <v>3</v>
      </c>
      <c r="CD98" s="23">
        <f>'[1]ДОУ № 12'!M16</f>
        <v>1</v>
      </c>
      <c r="CE98" s="22">
        <f>ROUND((CC98+CD98)/2,1)</f>
        <v>2</v>
      </c>
      <c r="CF98" s="24">
        <f>SUM(CF90:CF97)</f>
        <v>2</v>
      </c>
      <c r="CG98" s="16">
        <f>'[1]ДОУ № 18'!M45</f>
        <v>4.0999999999999996</v>
      </c>
      <c r="CH98" s="22">
        <f>ROUND((CF98+CG98)/2,1)</f>
        <v>3.1</v>
      </c>
      <c r="CI98" s="24">
        <f>SUM(CI90:CI97)</f>
        <v>0</v>
      </c>
      <c r="CJ98" s="23">
        <f>'[1]ДОУ № 23'!M30</f>
        <v>7.6</v>
      </c>
      <c r="CK98" s="22">
        <f>ROUND((CI98+CJ98)/2,1)</f>
        <v>3.8</v>
      </c>
      <c r="CL98" s="24">
        <f>SUM(CL90:CL97)</f>
        <v>0</v>
      </c>
      <c r="CM98" s="16">
        <f>'[1]ДОУ № 4 Надвоицы'!M33</f>
        <v>0</v>
      </c>
      <c r="CN98" s="22">
        <f>ROUND((CL98+CM98)/2,1)</f>
        <v>0</v>
      </c>
      <c r="CO98" s="24">
        <f>SUM(CO90:CO97)</f>
        <v>6</v>
      </c>
      <c r="CP98" s="23">
        <f>'[1]Школа-интернат'!M17</f>
        <v>9.6</v>
      </c>
      <c r="CQ98" s="22">
        <f>ROUND((CO98+CP98)/2,1)</f>
        <v>7.8</v>
      </c>
    </row>
    <row r="99" spans="1:95">
      <c r="A99" s="18" t="s">
        <v>7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20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21"/>
      <c r="AI99" s="21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20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21"/>
      <c r="BP99" s="21"/>
      <c r="BQ99" s="19"/>
      <c r="BR99" s="19"/>
      <c r="BS99" s="19"/>
      <c r="BT99" s="19"/>
      <c r="BU99" s="19"/>
      <c r="BV99" s="19"/>
      <c r="BW99" s="19"/>
      <c r="BX99" s="19"/>
      <c r="BY99" s="19"/>
      <c r="BZ99" s="19"/>
      <c r="CA99" s="19"/>
      <c r="CB99" s="19"/>
      <c r="CC99" s="19"/>
      <c r="CD99" s="19"/>
      <c r="CE99" s="19"/>
      <c r="CF99" s="19"/>
      <c r="CG99" s="19"/>
      <c r="CH99" s="20"/>
      <c r="CI99" s="19"/>
      <c r="CJ99" s="19"/>
      <c r="CK99" s="19"/>
      <c r="CL99" s="19"/>
      <c r="CM99" s="19"/>
      <c r="CN99" s="19"/>
      <c r="CO99" s="19"/>
      <c r="CP99" s="19"/>
      <c r="CQ99" s="19"/>
    </row>
    <row r="100" spans="1:95">
      <c r="A100" s="18" t="s">
        <v>6</v>
      </c>
      <c r="B100" s="17">
        <v>10</v>
      </c>
      <c r="C100" s="12" t="s">
        <v>1</v>
      </c>
      <c r="D100" s="14">
        <f>'[1]СОШ № 4'!N26</f>
        <v>9.1</v>
      </c>
      <c r="E100" s="13">
        <f>D100</f>
        <v>9.1</v>
      </c>
      <c r="F100" s="12" t="s">
        <v>1</v>
      </c>
      <c r="G100" s="14">
        <f>'[1]СОШ № 7'!N152</f>
        <v>10</v>
      </c>
      <c r="H100" s="13">
        <f>G100</f>
        <v>10</v>
      </c>
      <c r="I100" s="12" t="s">
        <v>1</v>
      </c>
      <c r="J100" s="14">
        <f>'[1]СОШ Черный Порог'!N28</f>
        <v>9.6</v>
      </c>
      <c r="K100" s="13">
        <f>J100</f>
        <v>9.6</v>
      </c>
      <c r="L100" s="12" t="s">
        <v>1</v>
      </c>
      <c r="M100" s="14">
        <f>'[1]СОШ Попов Порог'!N8</f>
        <v>10</v>
      </c>
      <c r="N100" s="13">
        <f>M100</f>
        <v>10</v>
      </c>
      <c r="O100" s="12" t="s">
        <v>1</v>
      </c>
      <c r="P100" s="14">
        <f>[1]ЦТДиЮ!N149</f>
        <v>10</v>
      </c>
      <c r="Q100" s="13">
        <f>P100</f>
        <v>10</v>
      </c>
      <c r="R100" s="12" t="s">
        <v>1</v>
      </c>
      <c r="S100" s="14">
        <f>'[1]ДОУ № 10'!N18</f>
        <v>10</v>
      </c>
      <c r="T100" s="10">
        <f>S100</f>
        <v>10</v>
      </c>
      <c r="U100" s="12" t="s">
        <v>1</v>
      </c>
      <c r="V100" s="14">
        <f>'[1]ДОУ № 17'!N69</f>
        <v>10</v>
      </c>
      <c r="W100" s="13">
        <f>V100</f>
        <v>10</v>
      </c>
      <c r="X100" s="12" t="s">
        <v>1</v>
      </c>
      <c r="Y100" s="14">
        <f>'[1]ДОУ № 22'!N27</f>
        <v>10</v>
      </c>
      <c r="Z100" s="13">
        <f>Y100</f>
        <v>10</v>
      </c>
      <c r="AA100" s="12" t="s">
        <v>1</v>
      </c>
      <c r="AB100" s="11">
        <f>'[1]ДОУ № 3 Надвоицы'!N36</f>
        <v>10</v>
      </c>
      <c r="AC100" s="10">
        <f>AB100</f>
        <v>10</v>
      </c>
      <c r="AD100" s="12" t="s">
        <v>1</v>
      </c>
      <c r="AE100" s="14">
        <f>[1]ЦРО!N9</f>
        <v>10</v>
      </c>
      <c r="AF100" s="13">
        <f>AE100</f>
        <v>10</v>
      </c>
      <c r="AG100" s="12" t="s">
        <v>1</v>
      </c>
      <c r="AH100" s="16">
        <f>'[1]ДШИ Надвоицы'!N7</f>
        <v>10</v>
      </c>
      <c r="AI100" s="15">
        <f>AH100</f>
        <v>10</v>
      </c>
      <c r="AJ100" s="12" t="s">
        <v>1</v>
      </c>
      <c r="AK100" s="14">
        <f>'[1]СОШ № 6'!N102</f>
        <v>9.9</v>
      </c>
      <c r="AL100" s="13">
        <f>AK100</f>
        <v>9.9</v>
      </c>
      <c r="AM100" s="12" t="s">
        <v>1</v>
      </c>
      <c r="AN100" s="14">
        <f>'[1]СОШ Надвоицы'!N145</f>
        <v>10</v>
      </c>
      <c r="AO100" s="13">
        <f>AN100</f>
        <v>10</v>
      </c>
      <c r="AP100" s="12" t="s">
        <v>1</v>
      </c>
      <c r="AQ100" s="14">
        <f>'[1]СОШ Валдай'!N14</f>
        <v>10</v>
      </c>
      <c r="AR100" s="13">
        <f>AQ100</f>
        <v>10</v>
      </c>
      <c r="AS100" s="12" t="s">
        <v>1</v>
      </c>
      <c r="AT100" s="14">
        <f>'[1]ДЮСШ Надвоицы'!N50</f>
        <v>10</v>
      </c>
      <c r="AU100" s="13">
        <f>AT100</f>
        <v>10</v>
      </c>
      <c r="AV100" s="12" t="s">
        <v>1</v>
      </c>
      <c r="AW100" s="14">
        <f>'[1]ДОУ № 6'!N29</f>
        <v>10</v>
      </c>
      <c r="AX100" s="13">
        <f>AW100</f>
        <v>10</v>
      </c>
      <c r="AY100" s="12" t="s">
        <v>1</v>
      </c>
      <c r="AZ100" s="14">
        <f>'[1]ДОУ № 14'!N17</f>
        <v>10</v>
      </c>
      <c r="BA100" s="10">
        <f>AZ100</f>
        <v>10</v>
      </c>
      <c r="BB100" s="12" t="s">
        <v>1</v>
      </c>
      <c r="BC100" s="14">
        <f>'[1]ДОУ № 20'!N28</f>
        <v>10</v>
      </c>
      <c r="BD100" s="13">
        <f>BC100</f>
        <v>10</v>
      </c>
      <c r="BE100" s="12" t="s">
        <v>1</v>
      </c>
      <c r="BF100" s="14">
        <f>'[1]ДОУ № 2 Надвоицы'!N25</f>
        <v>10</v>
      </c>
      <c r="BG100" s="13">
        <f>BF100</f>
        <v>10</v>
      </c>
      <c r="BH100" s="12" t="s">
        <v>1</v>
      </c>
      <c r="BI100" s="11">
        <f>'[1]ДОУ Каменный Бор'!N10</f>
        <v>10</v>
      </c>
      <c r="BJ100" s="10">
        <f>BI100</f>
        <v>10</v>
      </c>
      <c r="BK100" s="12" t="s">
        <v>1</v>
      </c>
      <c r="BL100" s="14">
        <f>'[1]ДШИ Сегежа'!N61</f>
        <v>10</v>
      </c>
      <c r="BM100" s="13">
        <f>BL100</f>
        <v>10</v>
      </c>
      <c r="BN100" s="12" t="s">
        <v>1</v>
      </c>
      <c r="BO100" s="16">
        <f>'[1]СОШ № 5'!N41</f>
        <v>10</v>
      </c>
      <c r="BP100" s="15">
        <f>BO100</f>
        <v>10</v>
      </c>
      <c r="BQ100" s="12" t="s">
        <v>1</v>
      </c>
      <c r="BR100" s="14">
        <f>[1]Вечерняя!N15</f>
        <v>10</v>
      </c>
      <c r="BS100" s="13">
        <f>BR100</f>
        <v>10</v>
      </c>
      <c r="BT100" s="12" t="s">
        <v>1</v>
      </c>
      <c r="BU100" s="14">
        <f>'[1]СОШ Идель'!N15</f>
        <v>10</v>
      </c>
      <c r="BV100" s="13">
        <f>BU100</f>
        <v>10</v>
      </c>
      <c r="BW100" s="12" t="s">
        <v>1</v>
      </c>
      <c r="BX100" s="14">
        <f>'[1]ДЮСШ Сегежа'!N62</f>
        <v>9.8000000000000007</v>
      </c>
      <c r="BY100" s="13">
        <f>BX100</f>
        <v>9.8000000000000007</v>
      </c>
      <c r="BZ100" s="12" t="s">
        <v>1</v>
      </c>
      <c r="CA100" s="14">
        <f>'[1]ДОУ № 4 Сегежа'!N14</f>
        <v>10</v>
      </c>
      <c r="CB100" s="13">
        <f>CA100</f>
        <v>10</v>
      </c>
      <c r="CC100" s="12" t="s">
        <v>1</v>
      </c>
      <c r="CD100" s="14">
        <f>'[1]ДОУ № 12'!N16</f>
        <v>10</v>
      </c>
      <c r="CE100" s="13">
        <f>CD100</f>
        <v>10</v>
      </c>
      <c r="CF100" s="12" t="s">
        <v>1</v>
      </c>
      <c r="CG100" s="14">
        <f>'[1]ДОУ № 18'!N45</f>
        <v>10</v>
      </c>
      <c r="CH100" s="10">
        <f>CG100</f>
        <v>10</v>
      </c>
      <c r="CI100" s="12" t="s">
        <v>1</v>
      </c>
      <c r="CJ100" s="14">
        <f>'[1]ДОУ № 23'!N30</f>
        <v>10</v>
      </c>
      <c r="CK100" s="13">
        <f>CJ100</f>
        <v>10</v>
      </c>
      <c r="CL100" s="12" t="s">
        <v>1</v>
      </c>
      <c r="CM100" s="14">
        <f>'[1]ДОУ № 4 Надвоицы'!N33</f>
        <v>10</v>
      </c>
      <c r="CN100" s="13">
        <f>CM100</f>
        <v>10</v>
      </c>
      <c r="CO100" s="12" t="s">
        <v>1</v>
      </c>
      <c r="CP100" s="11">
        <f>'[1]Школа-интернат'!N17</f>
        <v>10</v>
      </c>
      <c r="CQ100" s="10">
        <f>CP100</f>
        <v>10</v>
      </c>
    </row>
    <row r="101" spans="1:95">
      <c r="A101" s="18" t="s">
        <v>5</v>
      </c>
      <c r="B101" s="17">
        <v>10</v>
      </c>
      <c r="C101" s="12" t="s">
        <v>1</v>
      </c>
      <c r="D101" s="14">
        <f>'[1]СОШ № 4'!O26</f>
        <v>10</v>
      </c>
      <c r="E101" s="13">
        <f>D101</f>
        <v>10</v>
      </c>
      <c r="F101" s="12" t="s">
        <v>1</v>
      </c>
      <c r="G101" s="14">
        <f>'[1]СОШ № 7'!O152</f>
        <v>10</v>
      </c>
      <c r="H101" s="13">
        <f>G101</f>
        <v>10</v>
      </c>
      <c r="I101" s="12" t="s">
        <v>1</v>
      </c>
      <c r="J101" s="14">
        <f>'[1]СОШ Черный Порог'!O28</f>
        <v>9.6</v>
      </c>
      <c r="K101" s="13">
        <f>J101</f>
        <v>9.6</v>
      </c>
      <c r="L101" s="12" t="s">
        <v>1</v>
      </c>
      <c r="M101" s="14">
        <f>'[1]СОШ Попов Порог'!O8</f>
        <v>10</v>
      </c>
      <c r="N101" s="13">
        <f>M101</f>
        <v>10</v>
      </c>
      <c r="O101" s="12" t="s">
        <v>1</v>
      </c>
      <c r="P101" s="14">
        <f>[1]ЦТДиЮ!O149</f>
        <v>10</v>
      </c>
      <c r="Q101" s="13">
        <f>P101</f>
        <v>10</v>
      </c>
      <c r="R101" s="12" t="s">
        <v>1</v>
      </c>
      <c r="S101" s="14">
        <f>'[1]ДОУ № 10'!O18</f>
        <v>10</v>
      </c>
      <c r="T101" s="10">
        <f>S101</f>
        <v>10</v>
      </c>
      <c r="U101" s="12" t="s">
        <v>1</v>
      </c>
      <c r="V101" s="14">
        <f>'[1]ДОУ № 17'!O69</f>
        <v>10</v>
      </c>
      <c r="W101" s="13">
        <f>V101</f>
        <v>10</v>
      </c>
      <c r="X101" s="12" t="s">
        <v>1</v>
      </c>
      <c r="Y101" s="14">
        <f>'[1]ДОУ № 22'!O27</f>
        <v>10</v>
      </c>
      <c r="Z101" s="13">
        <f>Y101</f>
        <v>10</v>
      </c>
      <c r="AA101" s="12" t="s">
        <v>1</v>
      </c>
      <c r="AB101" s="11">
        <f>'[1]ДОУ № 3 Надвоицы'!O36</f>
        <v>10</v>
      </c>
      <c r="AC101" s="10">
        <f>AB101</f>
        <v>10</v>
      </c>
      <c r="AD101" s="12" t="s">
        <v>1</v>
      </c>
      <c r="AE101" s="14">
        <f>[1]ЦРО!O9</f>
        <v>10</v>
      </c>
      <c r="AF101" s="13">
        <f>AE101</f>
        <v>10</v>
      </c>
      <c r="AG101" s="12" t="s">
        <v>1</v>
      </c>
      <c r="AH101" s="16">
        <f>'[1]ДШИ Надвоицы'!O7</f>
        <v>10</v>
      </c>
      <c r="AI101" s="15">
        <f>AH101</f>
        <v>10</v>
      </c>
      <c r="AJ101" s="12" t="s">
        <v>1</v>
      </c>
      <c r="AK101" s="14">
        <f>'[1]СОШ № 6'!O102</f>
        <v>9.9</v>
      </c>
      <c r="AL101" s="13">
        <f>AK101</f>
        <v>9.9</v>
      </c>
      <c r="AM101" s="12" t="s">
        <v>1</v>
      </c>
      <c r="AN101" s="14">
        <f>'[1]СОШ Надвоицы'!O145</f>
        <v>10</v>
      </c>
      <c r="AO101" s="13">
        <f>AN101</f>
        <v>10</v>
      </c>
      <c r="AP101" s="12" t="s">
        <v>1</v>
      </c>
      <c r="AQ101" s="14">
        <f>'[1]СОШ Валдай'!O14</f>
        <v>10</v>
      </c>
      <c r="AR101" s="13">
        <f>AQ101</f>
        <v>10</v>
      </c>
      <c r="AS101" s="12" t="s">
        <v>1</v>
      </c>
      <c r="AT101" s="14">
        <f>'[1]ДЮСШ Надвоицы'!O50</f>
        <v>10</v>
      </c>
      <c r="AU101" s="13">
        <f>AT101</f>
        <v>10</v>
      </c>
      <c r="AV101" s="12" t="s">
        <v>1</v>
      </c>
      <c r="AW101" s="14">
        <f>'[1]ДОУ № 6'!O29</f>
        <v>10</v>
      </c>
      <c r="AX101" s="13">
        <f>AW101</f>
        <v>10</v>
      </c>
      <c r="AY101" s="12" t="s">
        <v>1</v>
      </c>
      <c r="AZ101" s="14">
        <f>'[1]ДОУ № 14'!O17</f>
        <v>10</v>
      </c>
      <c r="BA101" s="10">
        <f>AZ101</f>
        <v>10</v>
      </c>
      <c r="BB101" s="12" t="s">
        <v>1</v>
      </c>
      <c r="BC101" s="14">
        <f>'[1]ДОУ № 20'!O28</f>
        <v>10</v>
      </c>
      <c r="BD101" s="13">
        <f>BC101</f>
        <v>10</v>
      </c>
      <c r="BE101" s="12" t="s">
        <v>1</v>
      </c>
      <c r="BF101" s="14">
        <f>'[1]ДОУ № 2 Надвоицы'!O25</f>
        <v>10</v>
      </c>
      <c r="BG101" s="13">
        <f>BF101</f>
        <v>10</v>
      </c>
      <c r="BH101" s="12" t="s">
        <v>1</v>
      </c>
      <c r="BI101" s="11">
        <f>'[1]ДОУ Каменный Бор'!O10</f>
        <v>10</v>
      </c>
      <c r="BJ101" s="10">
        <f>BI101</f>
        <v>10</v>
      </c>
      <c r="BK101" s="12" t="s">
        <v>1</v>
      </c>
      <c r="BL101" s="14">
        <f>'[1]ДШИ Сегежа'!O61</f>
        <v>10</v>
      </c>
      <c r="BM101" s="13">
        <f>BL101</f>
        <v>10</v>
      </c>
      <c r="BN101" s="12" t="s">
        <v>1</v>
      </c>
      <c r="BO101" s="16">
        <f>'[1]СОШ № 5'!O41</f>
        <v>10</v>
      </c>
      <c r="BP101" s="15">
        <f>BO101</f>
        <v>10</v>
      </c>
      <c r="BQ101" s="12" t="s">
        <v>1</v>
      </c>
      <c r="BR101" s="14">
        <f>[1]Вечерняя!O15</f>
        <v>10</v>
      </c>
      <c r="BS101" s="13">
        <f>BR101</f>
        <v>10</v>
      </c>
      <c r="BT101" s="12" t="s">
        <v>1</v>
      </c>
      <c r="BU101" s="14">
        <f>'[1]СОШ Идель'!O15</f>
        <v>10</v>
      </c>
      <c r="BV101" s="13">
        <f>BU101</f>
        <v>10</v>
      </c>
      <c r="BW101" s="12" t="s">
        <v>1</v>
      </c>
      <c r="BX101" s="14">
        <f>'[1]ДЮСШ Сегежа'!O62</f>
        <v>10</v>
      </c>
      <c r="BY101" s="13">
        <f>BX101</f>
        <v>10</v>
      </c>
      <c r="BZ101" s="12" t="s">
        <v>1</v>
      </c>
      <c r="CA101" s="14">
        <f>'[1]ДОУ № 4 Сегежа'!O14</f>
        <v>10</v>
      </c>
      <c r="CB101" s="13">
        <f>CA101</f>
        <v>10</v>
      </c>
      <c r="CC101" s="12" t="s">
        <v>1</v>
      </c>
      <c r="CD101" s="14">
        <f>'[1]ДОУ № 12'!O16</f>
        <v>10</v>
      </c>
      <c r="CE101" s="13">
        <f>CD101</f>
        <v>10</v>
      </c>
      <c r="CF101" s="12" t="s">
        <v>1</v>
      </c>
      <c r="CG101" s="14">
        <f>'[1]ДОУ № 18'!O45</f>
        <v>10</v>
      </c>
      <c r="CH101" s="10">
        <f>CG101</f>
        <v>10</v>
      </c>
      <c r="CI101" s="12" t="s">
        <v>1</v>
      </c>
      <c r="CJ101" s="14">
        <f>'[1]ДОУ № 23'!O30</f>
        <v>10</v>
      </c>
      <c r="CK101" s="13">
        <f>CJ101</f>
        <v>10</v>
      </c>
      <c r="CL101" s="12" t="s">
        <v>1</v>
      </c>
      <c r="CM101" s="14">
        <f>'[1]ДОУ № 4 Надвоицы'!O33</f>
        <v>10</v>
      </c>
      <c r="CN101" s="13">
        <f>CM101</f>
        <v>10</v>
      </c>
      <c r="CO101" s="12" t="s">
        <v>1</v>
      </c>
      <c r="CP101" s="11">
        <f>'[1]Школа-интернат'!O17</f>
        <v>10</v>
      </c>
      <c r="CQ101" s="10">
        <f>CP101</f>
        <v>10</v>
      </c>
    </row>
    <row r="102" spans="1:95" ht="31.5">
      <c r="A102" s="18" t="s">
        <v>4</v>
      </c>
      <c r="B102" s="17">
        <v>10</v>
      </c>
      <c r="C102" s="12" t="s">
        <v>1</v>
      </c>
      <c r="D102" s="14">
        <f>'[1]СОШ № 4'!P26</f>
        <v>10</v>
      </c>
      <c r="E102" s="13">
        <f>D102</f>
        <v>10</v>
      </c>
      <c r="F102" s="12" t="s">
        <v>1</v>
      </c>
      <c r="G102" s="14">
        <f>'[1]СОШ № 7'!P152</f>
        <v>10</v>
      </c>
      <c r="H102" s="13">
        <f>G102</f>
        <v>10</v>
      </c>
      <c r="I102" s="12" t="s">
        <v>1</v>
      </c>
      <c r="J102" s="14">
        <f>'[1]СОШ Черный Порог'!P28</f>
        <v>8.3000000000000007</v>
      </c>
      <c r="K102" s="13">
        <f>J102</f>
        <v>8.3000000000000007</v>
      </c>
      <c r="L102" s="12" t="s">
        <v>1</v>
      </c>
      <c r="M102" s="14">
        <f>'[1]СОШ Попов Порог'!P8</f>
        <v>10</v>
      </c>
      <c r="N102" s="13">
        <f>M102</f>
        <v>10</v>
      </c>
      <c r="O102" s="12" t="s">
        <v>1</v>
      </c>
      <c r="P102" s="14">
        <f>[1]ЦТДиЮ!P149</f>
        <v>10</v>
      </c>
      <c r="Q102" s="13">
        <f>P102</f>
        <v>10</v>
      </c>
      <c r="R102" s="12" t="s">
        <v>1</v>
      </c>
      <c r="S102" s="14">
        <f>'[1]ДОУ № 10'!P18</f>
        <v>10</v>
      </c>
      <c r="T102" s="10">
        <f>S102</f>
        <v>10</v>
      </c>
      <c r="U102" s="12" t="s">
        <v>1</v>
      </c>
      <c r="V102" s="14">
        <f>'[1]ДОУ № 17'!P69</f>
        <v>9.5</v>
      </c>
      <c r="W102" s="13">
        <f>V102</f>
        <v>9.5</v>
      </c>
      <c r="X102" s="12" t="s">
        <v>1</v>
      </c>
      <c r="Y102" s="14">
        <f>'[1]ДОУ № 22'!P27</f>
        <v>10</v>
      </c>
      <c r="Z102" s="13">
        <f>Y102</f>
        <v>10</v>
      </c>
      <c r="AA102" s="12" t="s">
        <v>1</v>
      </c>
      <c r="AB102" s="11">
        <f>'[1]ДОУ № 3 Надвоицы'!P36</f>
        <v>10</v>
      </c>
      <c r="AC102" s="10">
        <f>AB102</f>
        <v>10</v>
      </c>
      <c r="AD102" s="12" t="s">
        <v>1</v>
      </c>
      <c r="AE102" s="14">
        <f>[1]ЦРО!P9</f>
        <v>10</v>
      </c>
      <c r="AF102" s="13">
        <f>AE102</f>
        <v>10</v>
      </c>
      <c r="AG102" s="12" t="s">
        <v>1</v>
      </c>
      <c r="AH102" s="16">
        <f>'[1]ДШИ Надвоицы'!P7</f>
        <v>10</v>
      </c>
      <c r="AI102" s="15">
        <f>AH102</f>
        <v>10</v>
      </c>
      <c r="AJ102" s="12" t="s">
        <v>1</v>
      </c>
      <c r="AK102" s="14">
        <f>'[1]СОШ № 6'!P102</f>
        <v>10</v>
      </c>
      <c r="AL102" s="13">
        <f>AK102</f>
        <v>10</v>
      </c>
      <c r="AM102" s="12" t="s">
        <v>1</v>
      </c>
      <c r="AN102" s="14">
        <f>'[1]СОШ Надвоицы'!P145</f>
        <v>10</v>
      </c>
      <c r="AO102" s="13">
        <f>AN102</f>
        <v>10</v>
      </c>
      <c r="AP102" s="12" t="s">
        <v>1</v>
      </c>
      <c r="AQ102" s="14">
        <f>'[1]СОШ Валдай'!P14</f>
        <v>10</v>
      </c>
      <c r="AR102" s="13">
        <f>AQ102</f>
        <v>10</v>
      </c>
      <c r="AS102" s="12" t="s">
        <v>1</v>
      </c>
      <c r="AT102" s="14">
        <f>'[1]ДЮСШ Надвоицы'!P50</f>
        <v>10</v>
      </c>
      <c r="AU102" s="13">
        <f>AT102</f>
        <v>10</v>
      </c>
      <c r="AV102" s="12" t="s">
        <v>1</v>
      </c>
      <c r="AW102" s="14">
        <f>'[1]ДОУ № 6'!P29</f>
        <v>9.6</v>
      </c>
      <c r="AX102" s="13">
        <f>AW102</f>
        <v>9.6</v>
      </c>
      <c r="AY102" s="12" t="s">
        <v>1</v>
      </c>
      <c r="AZ102" s="14">
        <f>'[1]ДОУ № 14'!P17</f>
        <v>10</v>
      </c>
      <c r="BA102" s="10">
        <f>AZ102</f>
        <v>10</v>
      </c>
      <c r="BB102" s="12" t="s">
        <v>1</v>
      </c>
      <c r="BC102" s="14">
        <f>'[1]ДОУ № 20'!P28</f>
        <v>10</v>
      </c>
      <c r="BD102" s="13">
        <f>BC102</f>
        <v>10</v>
      </c>
      <c r="BE102" s="12" t="s">
        <v>1</v>
      </c>
      <c r="BF102" s="14">
        <f>'[1]ДОУ № 2 Надвоицы'!P25</f>
        <v>10</v>
      </c>
      <c r="BG102" s="13">
        <f>BF102</f>
        <v>10</v>
      </c>
      <c r="BH102" s="12" t="s">
        <v>1</v>
      </c>
      <c r="BI102" s="11">
        <f>'[1]ДОУ Каменный Бор'!P10</f>
        <v>10</v>
      </c>
      <c r="BJ102" s="10">
        <f>BI102</f>
        <v>10</v>
      </c>
      <c r="BK102" s="12" t="s">
        <v>1</v>
      </c>
      <c r="BL102" s="14">
        <f>'[1]ДШИ Сегежа'!P61</f>
        <v>10</v>
      </c>
      <c r="BM102" s="13">
        <f>BL102</f>
        <v>10</v>
      </c>
      <c r="BN102" s="12" t="s">
        <v>1</v>
      </c>
      <c r="BO102" s="16">
        <f>'[1]СОШ № 5'!P41</f>
        <v>9.1999999999999993</v>
      </c>
      <c r="BP102" s="15">
        <f>BO102</f>
        <v>9.1999999999999993</v>
      </c>
      <c r="BQ102" s="12" t="s">
        <v>1</v>
      </c>
      <c r="BR102" s="14">
        <f>[1]Вечерняя!P15</f>
        <v>10</v>
      </c>
      <c r="BS102" s="13">
        <f>BR102</f>
        <v>10</v>
      </c>
      <c r="BT102" s="12" t="s">
        <v>1</v>
      </c>
      <c r="BU102" s="14">
        <f>'[1]СОШ Идель'!P15</f>
        <v>10</v>
      </c>
      <c r="BV102" s="13">
        <f>BU102</f>
        <v>10</v>
      </c>
      <c r="BW102" s="12" t="s">
        <v>1</v>
      </c>
      <c r="BX102" s="14">
        <f>'[1]ДЮСШ Сегежа'!P62</f>
        <v>8.8000000000000007</v>
      </c>
      <c r="BY102" s="13">
        <f>BX102</f>
        <v>8.8000000000000007</v>
      </c>
      <c r="BZ102" s="12" t="s">
        <v>1</v>
      </c>
      <c r="CA102" s="14">
        <f>'[1]ДОУ № 4 Сегежа'!P14</f>
        <v>10</v>
      </c>
      <c r="CB102" s="13">
        <f>CA102</f>
        <v>10</v>
      </c>
      <c r="CC102" s="12" t="s">
        <v>1</v>
      </c>
      <c r="CD102" s="14">
        <f>'[1]ДОУ № 12'!P16</f>
        <v>10</v>
      </c>
      <c r="CE102" s="13">
        <f>CD102</f>
        <v>10</v>
      </c>
      <c r="CF102" s="12" t="s">
        <v>1</v>
      </c>
      <c r="CG102" s="14">
        <f>'[1]ДОУ № 18'!P45</f>
        <v>9.8000000000000007</v>
      </c>
      <c r="CH102" s="10">
        <f>CG102</f>
        <v>9.8000000000000007</v>
      </c>
      <c r="CI102" s="12" t="s">
        <v>1</v>
      </c>
      <c r="CJ102" s="14">
        <f>'[1]ДОУ № 23'!P30</f>
        <v>10</v>
      </c>
      <c r="CK102" s="13">
        <f>CJ102</f>
        <v>10</v>
      </c>
      <c r="CL102" s="12" t="s">
        <v>1</v>
      </c>
      <c r="CM102" s="14">
        <f>'[1]ДОУ № 4 Надвоицы'!P33</f>
        <v>10</v>
      </c>
      <c r="CN102" s="13">
        <f>CM102</f>
        <v>10</v>
      </c>
      <c r="CO102" s="12" t="s">
        <v>1</v>
      </c>
      <c r="CP102" s="11">
        <f>'[1]Школа-интернат'!P17</f>
        <v>10</v>
      </c>
      <c r="CQ102" s="10">
        <f>CP102</f>
        <v>10</v>
      </c>
    </row>
    <row r="103" spans="1:95" ht="31.5">
      <c r="A103" s="18" t="s">
        <v>3</v>
      </c>
      <c r="B103" s="17">
        <v>10</v>
      </c>
      <c r="C103" s="12" t="s">
        <v>1</v>
      </c>
      <c r="D103" s="14">
        <f>'[1]СОШ № 4'!Q26</f>
        <v>9.5</v>
      </c>
      <c r="E103" s="13">
        <f>D103</f>
        <v>9.5</v>
      </c>
      <c r="F103" s="12" t="s">
        <v>1</v>
      </c>
      <c r="G103" s="14">
        <f>'[1]СОШ № 7'!Q152</f>
        <v>10</v>
      </c>
      <c r="H103" s="13">
        <f>G103</f>
        <v>10</v>
      </c>
      <c r="I103" s="12" t="s">
        <v>1</v>
      </c>
      <c r="J103" s="14">
        <f>'[1]СОШ Черный Порог'!Q28</f>
        <v>9.1999999999999993</v>
      </c>
      <c r="K103" s="13">
        <f>J103</f>
        <v>9.1999999999999993</v>
      </c>
      <c r="L103" s="12" t="s">
        <v>1</v>
      </c>
      <c r="M103" s="14">
        <f>'[1]СОШ Попов Порог'!Q8</f>
        <v>10</v>
      </c>
      <c r="N103" s="13">
        <f>M103</f>
        <v>10</v>
      </c>
      <c r="O103" s="12" t="s">
        <v>1</v>
      </c>
      <c r="P103" s="14">
        <f>[1]ЦТДиЮ!Q149</f>
        <v>10</v>
      </c>
      <c r="Q103" s="13">
        <f>P103</f>
        <v>10</v>
      </c>
      <c r="R103" s="12" t="s">
        <v>1</v>
      </c>
      <c r="S103" s="14">
        <f>'[1]ДОУ № 10'!Q18</f>
        <v>10</v>
      </c>
      <c r="T103" s="10">
        <f>S103</f>
        <v>10</v>
      </c>
      <c r="U103" s="12" t="s">
        <v>1</v>
      </c>
      <c r="V103" s="14">
        <f>'[1]ДОУ № 17'!Q69</f>
        <v>10</v>
      </c>
      <c r="W103" s="13">
        <f>V103</f>
        <v>10</v>
      </c>
      <c r="X103" s="12" t="s">
        <v>1</v>
      </c>
      <c r="Y103" s="14">
        <f>'[1]ДОУ № 22'!Q27</f>
        <v>10</v>
      </c>
      <c r="Z103" s="13">
        <f>Y103</f>
        <v>10</v>
      </c>
      <c r="AA103" s="12" t="s">
        <v>1</v>
      </c>
      <c r="AB103" s="11">
        <f>'[1]ДОУ № 3 Надвоицы'!Q36</f>
        <v>10</v>
      </c>
      <c r="AC103" s="10">
        <f>AB103</f>
        <v>10</v>
      </c>
      <c r="AD103" s="12" t="s">
        <v>1</v>
      </c>
      <c r="AE103" s="14">
        <f>[1]ЦРО!Q9</f>
        <v>10</v>
      </c>
      <c r="AF103" s="13">
        <f>AE103</f>
        <v>10</v>
      </c>
      <c r="AG103" s="12" t="s">
        <v>1</v>
      </c>
      <c r="AH103" s="16">
        <f>'[1]ДШИ Надвоицы'!Q7</f>
        <v>10</v>
      </c>
      <c r="AI103" s="15">
        <f>AH103</f>
        <v>10</v>
      </c>
      <c r="AJ103" s="12" t="s">
        <v>1</v>
      </c>
      <c r="AK103" s="14">
        <f>'[1]СОШ № 6'!Q102</f>
        <v>9.9</v>
      </c>
      <c r="AL103" s="13">
        <f>AK103</f>
        <v>9.9</v>
      </c>
      <c r="AM103" s="12" t="s">
        <v>1</v>
      </c>
      <c r="AN103" s="14">
        <f>'[1]СОШ Надвоицы'!Q145</f>
        <v>10</v>
      </c>
      <c r="AO103" s="13">
        <f>AN103</f>
        <v>10</v>
      </c>
      <c r="AP103" s="12" t="s">
        <v>1</v>
      </c>
      <c r="AQ103" s="14">
        <f>'[1]СОШ Валдай'!Q14</f>
        <v>10</v>
      </c>
      <c r="AR103" s="13">
        <f>AQ103</f>
        <v>10</v>
      </c>
      <c r="AS103" s="12" t="s">
        <v>1</v>
      </c>
      <c r="AT103" s="14">
        <f>'[1]ДЮСШ Надвоицы'!Q50</f>
        <v>10</v>
      </c>
      <c r="AU103" s="13">
        <f>AT103</f>
        <v>10</v>
      </c>
      <c r="AV103" s="12" t="s">
        <v>1</v>
      </c>
      <c r="AW103" s="14">
        <f>'[1]ДОУ № 6'!Q29</f>
        <v>10</v>
      </c>
      <c r="AX103" s="13">
        <f>AW103</f>
        <v>10</v>
      </c>
      <c r="AY103" s="12" t="s">
        <v>1</v>
      </c>
      <c r="AZ103" s="14">
        <f>'[1]ДОУ № 14'!Q17</f>
        <v>10</v>
      </c>
      <c r="BA103" s="10">
        <f>AZ103</f>
        <v>10</v>
      </c>
      <c r="BB103" s="12" t="s">
        <v>1</v>
      </c>
      <c r="BC103" s="14">
        <f>'[1]ДОУ № 20'!Q28</f>
        <v>10</v>
      </c>
      <c r="BD103" s="13">
        <f>BC103</f>
        <v>10</v>
      </c>
      <c r="BE103" s="12" t="s">
        <v>1</v>
      </c>
      <c r="BF103" s="14">
        <f>'[1]ДОУ № 2 Надвоицы'!Q25</f>
        <v>10</v>
      </c>
      <c r="BG103" s="13">
        <f>BF103</f>
        <v>10</v>
      </c>
      <c r="BH103" s="12" t="s">
        <v>1</v>
      </c>
      <c r="BI103" s="11">
        <f>'[1]ДОУ Каменный Бор'!Q10</f>
        <v>10</v>
      </c>
      <c r="BJ103" s="10">
        <f>BI103</f>
        <v>10</v>
      </c>
      <c r="BK103" s="12" t="s">
        <v>1</v>
      </c>
      <c r="BL103" s="14">
        <f>'[1]ДШИ Сегежа'!Q61</f>
        <v>10</v>
      </c>
      <c r="BM103" s="13">
        <f>BL103</f>
        <v>10</v>
      </c>
      <c r="BN103" s="12" t="s">
        <v>1</v>
      </c>
      <c r="BO103" s="16">
        <f>'[1]СОШ № 5'!Q41</f>
        <v>10</v>
      </c>
      <c r="BP103" s="15">
        <f>BO103</f>
        <v>10</v>
      </c>
      <c r="BQ103" s="12" t="s">
        <v>1</v>
      </c>
      <c r="BR103" s="14">
        <f>[1]Вечерняя!Q15</f>
        <v>10</v>
      </c>
      <c r="BS103" s="13">
        <f>BR103</f>
        <v>10</v>
      </c>
      <c r="BT103" s="12" t="s">
        <v>1</v>
      </c>
      <c r="BU103" s="14">
        <f>'[1]СОШ Идель'!Q15</f>
        <v>10</v>
      </c>
      <c r="BV103" s="13">
        <f>BU103</f>
        <v>10</v>
      </c>
      <c r="BW103" s="12" t="s">
        <v>1</v>
      </c>
      <c r="BX103" s="14">
        <f>'[1]ДЮСШ Сегежа'!Q62</f>
        <v>9.6999999999999993</v>
      </c>
      <c r="BY103" s="13">
        <f>BX103</f>
        <v>9.6999999999999993</v>
      </c>
      <c r="BZ103" s="12" t="s">
        <v>1</v>
      </c>
      <c r="CA103" s="14">
        <f>'[1]ДОУ № 4 Сегежа'!Q14</f>
        <v>10</v>
      </c>
      <c r="CB103" s="13">
        <f>CA103</f>
        <v>10</v>
      </c>
      <c r="CC103" s="12" t="s">
        <v>1</v>
      </c>
      <c r="CD103" s="14">
        <f>'[1]ДОУ № 12'!Q16</f>
        <v>10</v>
      </c>
      <c r="CE103" s="13">
        <f>CD103</f>
        <v>10</v>
      </c>
      <c r="CF103" s="12" t="s">
        <v>1</v>
      </c>
      <c r="CG103" s="14">
        <f>'[1]ДОУ № 18'!Q45</f>
        <v>10</v>
      </c>
      <c r="CH103" s="10">
        <f>CG103</f>
        <v>10</v>
      </c>
      <c r="CI103" s="12" t="s">
        <v>1</v>
      </c>
      <c r="CJ103" s="14">
        <f>'[1]ДОУ № 23'!Q30</f>
        <v>10</v>
      </c>
      <c r="CK103" s="13">
        <f>CJ103</f>
        <v>10</v>
      </c>
      <c r="CL103" s="12" t="s">
        <v>1</v>
      </c>
      <c r="CM103" s="14">
        <f>'[1]ДОУ № 4 Надвоицы'!Q33</f>
        <v>10</v>
      </c>
      <c r="CN103" s="13">
        <f>CM103</f>
        <v>10</v>
      </c>
      <c r="CO103" s="12" t="s">
        <v>1</v>
      </c>
      <c r="CP103" s="11">
        <f>'[1]Школа-интернат'!Q17</f>
        <v>10</v>
      </c>
      <c r="CQ103" s="10">
        <f>CP103</f>
        <v>10</v>
      </c>
    </row>
    <row r="104" spans="1:95" ht="31.5">
      <c r="A104" s="18" t="s">
        <v>2</v>
      </c>
      <c r="B104" s="17">
        <v>10</v>
      </c>
      <c r="C104" s="12" t="s">
        <v>1</v>
      </c>
      <c r="D104" s="14">
        <f>'[1]СОШ № 4'!R26</f>
        <v>8.6</v>
      </c>
      <c r="E104" s="13">
        <f>D104</f>
        <v>8.6</v>
      </c>
      <c r="F104" s="12" t="s">
        <v>1</v>
      </c>
      <c r="G104" s="14">
        <f>'[1]СОШ № 7'!R152</f>
        <v>9.9</v>
      </c>
      <c r="H104" s="13">
        <f>G104</f>
        <v>9.9</v>
      </c>
      <c r="I104" s="12" t="s">
        <v>1</v>
      </c>
      <c r="J104" s="14">
        <f>'[1]СОШ Черный Порог'!R28</f>
        <v>7.9</v>
      </c>
      <c r="K104" s="13">
        <f>J104</f>
        <v>7.9</v>
      </c>
      <c r="L104" s="12" t="s">
        <v>1</v>
      </c>
      <c r="M104" s="14">
        <f>'[1]СОШ Попов Порог'!R8</f>
        <v>10</v>
      </c>
      <c r="N104" s="13">
        <f>M104</f>
        <v>10</v>
      </c>
      <c r="O104" s="12" t="s">
        <v>1</v>
      </c>
      <c r="P104" s="14">
        <f>[1]ЦТДиЮ!R149</f>
        <v>10</v>
      </c>
      <c r="Q104" s="13">
        <f>P104</f>
        <v>10</v>
      </c>
      <c r="R104" s="12" t="s">
        <v>1</v>
      </c>
      <c r="S104" s="14">
        <f>'[1]ДОУ № 10'!R18</f>
        <v>10</v>
      </c>
      <c r="T104" s="10">
        <f>S104</f>
        <v>10</v>
      </c>
      <c r="U104" s="12" t="s">
        <v>1</v>
      </c>
      <c r="V104" s="14">
        <f>'[1]ДОУ № 17'!R69</f>
        <v>10</v>
      </c>
      <c r="W104" s="13">
        <f>V104</f>
        <v>10</v>
      </c>
      <c r="X104" s="12" t="s">
        <v>1</v>
      </c>
      <c r="Y104" s="14">
        <f>'[1]ДОУ № 22'!R27</f>
        <v>10</v>
      </c>
      <c r="Z104" s="13">
        <f>Y104</f>
        <v>10</v>
      </c>
      <c r="AA104" s="12" t="s">
        <v>1</v>
      </c>
      <c r="AB104" s="11">
        <f>'[1]ДОУ № 3 Надвоицы'!R36</f>
        <v>10</v>
      </c>
      <c r="AC104" s="10">
        <f>AB104</f>
        <v>10</v>
      </c>
      <c r="AD104" s="12" t="s">
        <v>1</v>
      </c>
      <c r="AE104" s="14">
        <f>[1]ЦРО!R9</f>
        <v>10</v>
      </c>
      <c r="AF104" s="13">
        <f>AE104</f>
        <v>10</v>
      </c>
      <c r="AG104" s="12" t="s">
        <v>1</v>
      </c>
      <c r="AH104" s="16">
        <f>'[1]ДШИ Надвоицы'!R7</f>
        <v>10</v>
      </c>
      <c r="AI104" s="15">
        <f>AH104</f>
        <v>10</v>
      </c>
      <c r="AJ104" s="12" t="s">
        <v>1</v>
      </c>
      <c r="AK104" s="14">
        <f>'[1]СОШ № 6'!R102</f>
        <v>9.6999999999999993</v>
      </c>
      <c r="AL104" s="13">
        <f>AK104</f>
        <v>9.6999999999999993</v>
      </c>
      <c r="AM104" s="12" t="s">
        <v>1</v>
      </c>
      <c r="AN104" s="14">
        <f>'[1]СОШ Надвоицы'!R145</f>
        <v>10</v>
      </c>
      <c r="AO104" s="13">
        <f>AN104</f>
        <v>10</v>
      </c>
      <c r="AP104" s="12" t="s">
        <v>1</v>
      </c>
      <c r="AQ104" s="14">
        <f>'[1]СОШ Валдай'!R14</f>
        <v>10</v>
      </c>
      <c r="AR104" s="13">
        <f>AQ104</f>
        <v>10</v>
      </c>
      <c r="AS104" s="12" t="s">
        <v>1</v>
      </c>
      <c r="AT104" s="14">
        <f>'[1]ДЮСШ Надвоицы'!R50</f>
        <v>10</v>
      </c>
      <c r="AU104" s="13">
        <f>AT104</f>
        <v>10</v>
      </c>
      <c r="AV104" s="12" t="s">
        <v>1</v>
      </c>
      <c r="AW104" s="14">
        <f>'[1]ДОУ № 6'!R29</f>
        <v>10</v>
      </c>
      <c r="AX104" s="13">
        <f>AW104</f>
        <v>10</v>
      </c>
      <c r="AY104" s="12" t="s">
        <v>1</v>
      </c>
      <c r="AZ104" s="14">
        <f>'[1]ДОУ № 14'!R17</f>
        <v>10</v>
      </c>
      <c r="BA104" s="10">
        <f>AZ104</f>
        <v>10</v>
      </c>
      <c r="BB104" s="12" t="s">
        <v>1</v>
      </c>
      <c r="BC104" s="14">
        <f>'[1]ДОУ № 20'!R28</f>
        <v>10</v>
      </c>
      <c r="BD104" s="13">
        <f>BC104</f>
        <v>10</v>
      </c>
      <c r="BE104" s="12" t="s">
        <v>1</v>
      </c>
      <c r="BF104" s="14">
        <f>'[1]ДОУ № 2 Надвоицы'!R25</f>
        <v>10</v>
      </c>
      <c r="BG104" s="13">
        <f>BF104</f>
        <v>10</v>
      </c>
      <c r="BH104" s="12" t="s">
        <v>1</v>
      </c>
      <c r="BI104" s="11">
        <f>'[1]ДОУ Каменный Бор'!R10</f>
        <v>10</v>
      </c>
      <c r="BJ104" s="10">
        <f>BI104</f>
        <v>10</v>
      </c>
      <c r="BK104" s="12" t="s">
        <v>1</v>
      </c>
      <c r="BL104" s="14">
        <f>'[1]ДШИ Сегежа'!R61</f>
        <v>10</v>
      </c>
      <c r="BM104" s="13">
        <f>BL104</f>
        <v>10</v>
      </c>
      <c r="BN104" s="12" t="s">
        <v>1</v>
      </c>
      <c r="BO104" s="16">
        <f>'[1]СОШ № 5'!R41</f>
        <v>9.6999999999999993</v>
      </c>
      <c r="BP104" s="15">
        <f>BO104</f>
        <v>9.6999999999999993</v>
      </c>
      <c r="BQ104" s="12" t="s">
        <v>1</v>
      </c>
      <c r="BR104" s="14">
        <f>[1]Вечерняя!R15</f>
        <v>10</v>
      </c>
      <c r="BS104" s="13">
        <f>BR104</f>
        <v>10</v>
      </c>
      <c r="BT104" s="12" t="s">
        <v>1</v>
      </c>
      <c r="BU104" s="14">
        <f>'[1]СОШ Идель'!R15</f>
        <v>10</v>
      </c>
      <c r="BV104" s="13">
        <f>BU104</f>
        <v>10</v>
      </c>
      <c r="BW104" s="12" t="s">
        <v>1</v>
      </c>
      <c r="BX104" s="14">
        <f>'[1]ДЮСШ Сегежа'!R62</f>
        <v>9.8000000000000007</v>
      </c>
      <c r="BY104" s="13">
        <f>BX104</f>
        <v>9.8000000000000007</v>
      </c>
      <c r="BZ104" s="12" t="s">
        <v>1</v>
      </c>
      <c r="CA104" s="14">
        <f>'[1]ДОУ № 4 Сегежа'!R14</f>
        <v>10</v>
      </c>
      <c r="CB104" s="13">
        <f>CA104</f>
        <v>10</v>
      </c>
      <c r="CC104" s="12" t="s">
        <v>1</v>
      </c>
      <c r="CD104" s="14">
        <f>'[1]ДОУ № 12'!R16</f>
        <v>10</v>
      </c>
      <c r="CE104" s="13">
        <f>CD104</f>
        <v>10</v>
      </c>
      <c r="CF104" s="12" t="s">
        <v>1</v>
      </c>
      <c r="CG104" s="14">
        <f>'[1]ДОУ № 18'!R45</f>
        <v>10</v>
      </c>
      <c r="CH104" s="10">
        <f>CG104</f>
        <v>10</v>
      </c>
      <c r="CI104" s="12" t="s">
        <v>1</v>
      </c>
      <c r="CJ104" s="14">
        <f>'[1]ДОУ № 23'!R30</f>
        <v>10</v>
      </c>
      <c r="CK104" s="13">
        <f>CJ104</f>
        <v>10</v>
      </c>
      <c r="CL104" s="12" t="s">
        <v>1</v>
      </c>
      <c r="CM104" s="14">
        <f>'[1]ДОУ № 4 Надвоицы'!R33</f>
        <v>10</v>
      </c>
      <c r="CN104" s="13">
        <f>CM104</f>
        <v>10</v>
      </c>
      <c r="CO104" s="12" t="s">
        <v>1</v>
      </c>
      <c r="CP104" s="11">
        <f>'[1]Школа-интернат'!R17</f>
        <v>10</v>
      </c>
      <c r="CQ104" s="10">
        <f>CP104</f>
        <v>10</v>
      </c>
    </row>
    <row r="105" spans="1:95" s="4" customFormat="1" ht="20.25">
      <c r="A105" s="9" t="s">
        <v>0</v>
      </c>
      <c r="B105" s="8">
        <f>B13+B25+B32+B38+B47+B59+B65+B74+B82+B88+B98+B100+B101+B102+B103+B104</f>
        <v>160</v>
      </c>
      <c r="C105" s="6"/>
      <c r="D105" s="6"/>
      <c r="E105" s="5">
        <f>E13+E25+E32+E38+E47+E59+E65+E74+E82+E88+E98+E100+E101+E102+E103+E104</f>
        <v>107.3</v>
      </c>
      <c r="F105" s="6"/>
      <c r="G105" s="6"/>
      <c r="H105" s="5">
        <f>H13+H25+H32+H38+H47+H59+H65+H74+H82+H88+H98+H100+H101+H102+H103+H104</f>
        <v>141.4</v>
      </c>
      <c r="I105" s="6"/>
      <c r="J105" s="6"/>
      <c r="K105" s="5">
        <f>K13+K25+K32+K38+K47+K59+K65+K74+K82+K88+K98+K100+K101+K102+K103+K104</f>
        <v>87.600000000000009</v>
      </c>
      <c r="L105" s="6"/>
      <c r="M105" s="6"/>
      <c r="N105" s="5">
        <f>N13+N25+N32+N38+N47+N59+N65+N74+N82+N88+N98+N100+N101+N102+N103+N104</f>
        <v>105.7</v>
      </c>
      <c r="O105" s="6"/>
      <c r="P105" s="6"/>
      <c r="Q105" s="5">
        <f>Q13+Q25+Q32+Q38+Q47+Q59+Q65+Q74+Q82+Q88+Q98+Q100+Q101+Q102+Q103+Q104</f>
        <v>113.30000000000001</v>
      </c>
      <c r="R105" s="6"/>
      <c r="S105" s="6"/>
      <c r="T105" s="5">
        <f>T13+T25+T32+T38+T47+T59+T65+T74+T82+T88+T98+T100+T101+T102+T103+T104</f>
        <v>105.6</v>
      </c>
      <c r="U105" s="6"/>
      <c r="V105" s="6"/>
      <c r="W105" s="5">
        <f>W13+W25+W32+W38+W47+W59+W65+W74+W82+W88+W98+W100+W101+W102+W103+W104</f>
        <v>121.99999999999999</v>
      </c>
      <c r="X105" s="6"/>
      <c r="Y105" s="6"/>
      <c r="Z105" s="5">
        <f>Z13+Z25+Z32+Z38+Z47+Z59+Z65+Z74+Z82+Z88+Z98+Z100+Z101+Z102+Z103+Z104</f>
        <v>111.4</v>
      </c>
      <c r="AA105" s="6"/>
      <c r="AB105" s="6"/>
      <c r="AC105" s="5">
        <f>AC13+AC25+AC32+AC38+AC47+AC59+AC65+AC74+AC82+AC88+AC98+AC100+AC101+AC102+AC103+AC104</f>
        <v>111.8</v>
      </c>
      <c r="AD105" s="6"/>
      <c r="AE105" s="6"/>
      <c r="AF105" s="5">
        <f>AF13+AF25+AF32+AF38+AF47+AF59+AF65+AF74+AF82+AF88+AF98+AF100+AF101+AF102+AF103+AF104</f>
        <v>106.6</v>
      </c>
      <c r="AG105" s="6"/>
      <c r="AH105" s="7"/>
      <c r="AI105" s="5">
        <f>AI13+AI25+AI32+AI38+AI47+AI59+AI65+AI74+AI82+AI88+AI98+AI100+AI101+AI102+AI103+AI104</f>
        <v>94.299999999999983</v>
      </c>
      <c r="AJ105" s="6"/>
      <c r="AK105" s="6"/>
      <c r="AL105" s="5">
        <f>AL13+AL25+AL32+AL38+AL47+AL59+AL65+AL74+AL82+AL88+AL98+AL100+AL101+AL102+AL103+AL104</f>
        <v>125.60000000000002</v>
      </c>
      <c r="AM105" s="6"/>
      <c r="AN105" s="6"/>
      <c r="AO105" s="5">
        <f>AO13+AO25+AO32+AO38+AO47+AO59+AO65+AO74+AO82+AO88+AO98+AO100+AO101+AO102+AO103+AO104</f>
        <v>131.39999999999998</v>
      </c>
      <c r="AP105" s="6"/>
      <c r="AQ105" s="6"/>
      <c r="AR105" s="5">
        <f>AR13+AR25+AR32+AR38+AR47+AR59+AR65+AR74+AR82+AR88+AR98+AR100+AR101+AR102+AR103+AR104</f>
        <v>105.9</v>
      </c>
      <c r="AS105" s="6"/>
      <c r="AT105" s="6"/>
      <c r="AU105" s="5">
        <f>AU13+AU25+AU32+AU38+AU47+AU59+AU65+AU74+AU82+AU88+AU98+AU100+AU101+AU102+AU103+AU104</f>
        <v>98.8</v>
      </c>
      <c r="AV105" s="6"/>
      <c r="AW105" s="6"/>
      <c r="AX105" s="5">
        <f>AX13+AX25+AX32+AX38+AX47+AX59+AX65+AX74+AX82+AX88+AX98+AX100+AX101+AX102+AX103+AX104</f>
        <v>122.60000000000001</v>
      </c>
      <c r="AY105" s="6"/>
      <c r="AZ105" s="6"/>
      <c r="BA105" s="5">
        <f>BA13+BA25+BA32+BA38+BA47+BA59+BA65+BA74+BA82+BA88+BA98+BA100+BA101+BA102+BA103+BA104</f>
        <v>118.49999999999999</v>
      </c>
      <c r="BB105" s="6"/>
      <c r="BC105" s="6"/>
      <c r="BD105" s="5">
        <f>BD13+BD25+BD32+BD38+BD47+BD59+BD65+BD74+BD82+BD88+BD98+BD100+BD101+BD102+BD103+BD104</f>
        <v>131.30000000000001</v>
      </c>
      <c r="BE105" s="6"/>
      <c r="BF105" s="6"/>
      <c r="BG105" s="5">
        <f>BG13+BG25+BG32+BG38+BG47+BG59+BG65+BG74+BG82+BG88+BG98+BG100+BG101+BG102+BG103+BG104</f>
        <v>119.89999999999999</v>
      </c>
      <c r="BH105" s="6"/>
      <c r="BI105" s="6"/>
      <c r="BJ105" s="5">
        <f>BJ13+BJ25+BJ32+BJ38+BJ47+BJ59+BJ65+BJ74+BJ82+BJ88+BJ98+BJ100+BJ101+BJ102+BJ103+BJ104</f>
        <v>104.30000000000001</v>
      </c>
      <c r="BK105" s="6"/>
      <c r="BL105" s="6"/>
      <c r="BM105" s="5">
        <f>BM13+BM25+BM32+BM38+BM47+BM59+BM65+BM74+BM82+BM88+BM98+BM100+BM101+BM102+BM103+BM104</f>
        <v>112.80000000000001</v>
      </c>
      <c r="BN105" s="6"/>
      <c r="BO105" s="7"/>
      <c r="BP105" s="5">
        <f>BP13+BP25+BP32+BP38+BP47+BP59+BP65+BP74+BP82+BP88+BP98+BP100+BP101+BP102+BP103+BP104</f>
        <v>104.1</v>
      </c>
      <c r="BQ105" s="6"/>
      <c r="BR105" s="6"/>
      <c r="BS105" s="5">
        <f>BS13+BS25+BS32+BS38+BS47+BS59+BS65+BS74+BS82+BS88+BS98+BS100+BS101+BS102+BS103+BS104</f>
        <v>100.6</v>
      </c>
      <c r="BT105" s="6"/>
      <c r="BU105" s="6"/>
      <c r="BV105" s="5">
        <f>BV13+BV25+BV32+BV38+BV47+BV59+BV65+BV74+BV82+BV88+BV98+BV100+BV101+BV102+BV103+BV104</f>
        <v>124.3</v>
      </c>
      <c r="BW105" s="6"/>
      <c r="BX105" s="6"/>
      <c r="BY105" s="5">
        <f>BY13+BY25+BY32+BY38+BY47+BY59+BY65+BY74+BY82+BY88+BY98+BY100+BY101+BY102+BY103+BY104</f>
        <v>113.7</v>
      </c>
      <c r="BZ105" s="6"/>
      <c r="CA105" s="6"/>
      <c r="CB105" s="5">
        <f>CB13+CB25+CB32+CB38+CB47+CB59+CB65+CB74+CB82+CB88+CB98+CB100+CB101+CB102+CB103+CB104</f>
        <v>130.9</v>
      </c>
      <c r="CC105" s="6"/>
      <c r="CD105" s="6"/>
      <c r="CE105" s="5">
        <f>CE13+CE25+CE32+CE38+CE47+CE59+CE65+CE74+CE82+CE88+CE98+CE100+CE101+CE102+CE103+CE104</f>
        <v>113.5</v>
      </c>
      <c r="CF105" s="6"/>
      <c r="CG105" s="6"/>
      <c r="CH105" s="5">
        <f>CH13+CH25+CH32+CH38+CH47+CH59+CH65+CH74+CH82+CH88+CH98+CH100+CH101+CH102+CH103+CH104</f>
        <v>117.99999999999999</v>
      </c>
      <c r="CI105" s="6"/>
      <c r="CJ105" s="6"/>
      <c r="CK105" s="5">
        <f>CK13+CK25+CK32+CK38+CK47+CK59+CK65+CK74+CK82+CK88+CK98+CK100+CK101+CK102+CK103+CK104</f>
        <v>111.69999999999999</v>
      </c>
      <c r="CL105" s="6"/>
      <c r="CM105" s="6"/>
      <c r="CN105" s="5">
        <f>CN13+CN25+CN32+CN38+CN47+CN59+CN65+CN74+CN82+CN88+CN98+CN100+CN101+CN102+CN103+CN104</f>
        <v>108</v>
      </c>
      <c r="CO105" s="6"/>
      <c r="CP105" s="6"/>
      <c r="CQ105" s="5">
        <f>CQ13+CQ25+CQ32+CQ38+CQ47+CQ59+CQ65+CQ74+CQ82+CQ88+CQ98+CQ100+CQ101+CQ102+CQ103+CQ104</f>
        <v>131.59999999999997</v>
      </c>
    </row>
  </sheetData>
  <autoFilter ref="A2:AG98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</autoFilter>
  <mergeCells count="39">
    <mergeCell ref="BQ2:CQ2"/>
    <mergeCell ref="BQ3:BS3"/>
    <mergeCell ref="BT3:BV3"/>
    <mergeCell ref="BW3:BY3"/>
    <mergeCell ref="BZ3:CB3"/>
    <mergeCell ref="CC3:CE3"/>
    <mergeCell ref="CF3:CH3"/>
    <mergeCell ref="CI3:CK3"/>
    <mergeCell ref="CL3:CN3"/>
    <mergeCell ref="CO3:CQ3"/>
    <mergeCell ref="B53:B58"/>
    <mergeCell ref="A1:AG1"/>
    <mergeCell ref="C3:E3"/>
    <mergeCell ref="R3:T3"/>
    <mergeCell ref="B2:B4"/>
    <mergeCell ref="F3:H3"/>
    <mergeCell ref="I3:K3"/>
    <mergeCell ref="L3:N3"/>
    <mergeCell ref="AA3:AC3"/>
    <mergeCell ref="AD3:AF3"/>
    <mergeCell ref="AG3:AI3"/>
    <mergeCell ref="A2:A4"/>
    <mergeCell ref="B49:B52"/>
    <mergeCell ref="BH3:BJ3"/>
    <mergeCell ref="BB3:BD3"/>
    <mergeCell ref="BE3:BG3"/>
    <mergeCell ref="O3:Q3"/>
    <mergeCell ref="U3:W3"/>
    <mergeCell ref="X3:Z3"/>
    <mergeCell ref="BK3:BM3"/>
    <mergeCell ref="BN3:BP3"/>
    <mergeCell ref="C2:AI2"/>
    <mergeCell ref="AJ2:BP2"/>
    <mergeCell ref="AJ3:AL3"/>
    <mergeCell ref="AM3:AO3"/>
    <mergeCell ref="AP3:AR3"/>
    <mergeCell ref="AS3:AU3"/>
    <mergeCell ref="AV3:AX3"/>
    <mergeCell ref="AY3:BA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3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таблица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УВИ</cp:lastModifiedBy>
  <dcterms:created xsi:type="dcterms:W3CDTF">2017-01-12T10:28:37Z</dcterms:created>
  <dcterms:modified xsi:type="dcterms:W3CDTF">2017-03-21T08:49:20Z</dcterms:modified>
</cp:coreProperties>
</file>